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\Desktop\JADŁOSPIS\"/>
    </mc:Choice>
  </mc:AlternateContent>
  <bookViews>
    <workbookView xWindow="0" yWindow="0" windowWidth="24000" windowHeight="9135"/>
  </bookViews>
  <sheets>
    <sheet name="4-8.12" sheetId="1" r:id="rId1"/>
    <sheet name="11-15.12" sheetId="2" r:id="rId2"/>
    <sheet name="18-22.12" sheetId="3" r:id="rId3"/>
  </sheets>
  <calcPr calcId="152511"/>
</workbook>
</file>

<file path=xl/calcChain.xml><?xml version="1.0" encoding="utf-8"?>
<calcChain xmlns="http://schemas.openxmlformats.org/spreadsheetml/2006/main">
  <c r="E130" i="3" l="1"/>
  <c r="D130" i="3"/>
  <c r="E100" i="3"/>
  <c r="D100" i="3"/>
  <c r="E73" i="3"/>
  <c r="D73" i="3"/>
  <c r="E48" i="3"/>
  <c r="D48" i="3"/>
  <c r="E18" i="3"/>
  <c r="D18" i="3"/>
  <c r="E116" i="2" l="1"/>
  <c r="D116" i="2"/>
  <c r="E89" i="2"/>
  <c r="D89" i="2"/>
  <c r="E68" i="2"/>
  <c r="D68" i="2"/>
  <c r="E44" i="2"/>
  <c r="D44" i="2"/>
  <c r="E18" i="2" l="1"/>
  <c r="D18" i="2"/>
  <c r="E123" i="1" l="1"/>
  <c r="D123" i="1"/>
  <c r="E94" i="1"/>
  <c r="D94" i="1"/>
  <c r="E68" i="1"/>
  <c r="D68" i="1"/>
  <c r="E45" i="1" l="1"/>
  <c r="D45" i="1"/>
  <c r="E16" i="1"/>
  <c r="D16" i="1"/>
</calcChain>
</file>

<file path=xl/comments1.xml><?xml version="1.0" encoding="utf-8"?>
<comments xmlns="http://schemas.openxmlformats.org/spreadsheetml/2006/main">
  <authors>
    <author>U330Touch</author>
  </authors>
  <commentList>
    <comment ref="B92" authorId="0" shapeId="0">
      <text>
        <r>
          <rPr>
            <b/>
            <sz val="9"/>
            <color indexed="81"/>
            <rFont val="Tahoma"/>
            <family val="2"/>
            <charset val="238"/>
          </rPr>
          <t>U330Touch: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U330Touch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  <charset val="238"/>
          </rPr>
          <t>U330Touch: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U330Touch</author>
  </authors>
  <commentLis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U330Touch: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<sst xmlns="http://schemas.openxmlformats.org/spreadsheetml/2006/main" count="416" uniqueCount="127">
  <si>
    <t>Makaron pełnoziarnisty z twarogiem półtłustym</t>
  </si>
  <si>
    <t>Ilość (g)/osobę</t>
  </si>
  <si>
    <t>Energia (kcal)</t>
  </si>
  <si>
    <t xml:space="preserve"> Przybliżona waga 1 porcji (g) posiłku</t>
  </si>
  <si>
    <r>
      <t>Produkt lub potrawa/ alergeny (</t>
    </r>
    <r>
      <rPr>
        <b/>
        <i/>
        <sz val="12"/>
        <color theme="1"/>
        <rFont val="Calibri"/>
        <family val="2"/>
        <charset val="238"/>
        <scheme val="minor"/>
      </rPr>
      <t>wytłuszczonym drukiem</t>
    </r>
    <r>
      <rPr>
        <b/>
        <sz val="12"/>
        <color theme="1"/>
        <rFont val="Calibri"/>
        <family val="2"/>
        <charset val="238"/>
        <scheme val="minor"/>
      </rPr>
      <t>)</t>
    </r>
  </si>
  <si>
    <r>
      <t xml:space="preserve">makaron świder pełnoziarnisty (mąka </t>
    </r>
    <r>
      <rPr>
        <b/>
        <sz val="11"/>
        <color indexed="8"/>
        <rFont val="Calibri"/>
        <family val="2"/>
        <charset val="238"/>
      </rPr>
      <t>pszenna, żytnia, jaja</t>
    </r>
    <r>
      <rPr>
        <sz val="11"/>
        <color indexed="8"/>
        <rFont val="Calibri"/>
        <family val="2"/>
        <charset val="238"/>
      </rPr>
      <t>)</t>
    </r>
  </si>
  <si>
    <t>olej rzepakowy uniwersalny</t>
  </si>
  <si>
    <t>cukier waniliowy</t>
  </si>
  <si>
    <t xml:space="preserve">cukier  </t>
  </si>
  <si>
    <t>cynamon</t>
  </si>
  <si>
    <r>
      <t>twaróg półtłusty (</t>
    </r>
    <r>
      <rPr>
        <b/>
        <sz val="11"/>
        <color indexed="8"/>
        <rFont val="Calibri"/>
        <family val="2"/>
        <charset val="238"/>
      </rPr>
      <t>mleko</t>
    </r>
    <r>
      <rPr>
        <sz val="11"/>
        <color indexed="8"/>
        <rFont val="Calibri"/>
        <family val="2"/>
        <charset val="238"/>
      </rPr>
      <t>)</t>
    </r>
  </si>
  <si>
    <r>
      <t xml:space="preserve">masło </t>
    </r>
    <r>
      <rPr>
        <b/>
        <sz val="11"/>
        <color indexed="8"/>
        <rFont val="Calibri"/>
        <family val="2"/>
        <charset val="238"/>
      </rPr>
      <t>(mleko)</t>
    </r>
  </si>
  <si>
    <t>sól niskosodowa</t>
  </si>
  <si>
    <t>PODSUMOWANIECAŁODZIENNEJ RACJI</t>
  </si>
  <si>
    <t>ŁĄCZNIE</t>
  </si>
  <si>
    <t>* Jadłospis może ulec zmianie</t>
  </si>
  <si>
    <t>/-/</t>
  </si>
  <si>
    <t>Intendent</t>
  </si>
  <si>
    <t xml:space="preserve">Kierownik Gminnej Jednostki </t>
  </si>
  <si>
    <t>Usług Komunalnych w Bobowej</t>
  </si>
  <si>
    <t>mgr Sabina Ligęzowska</t>
  </si>
  <si>
    <t>mgr Dorota Popiela</t>
  </si>
  <si>
    <t xml:space="preserve">PONIEDZIAŁEK - 04.12.2017 </t>
  </si>
  <si>
    <t>z jogurtem greckim</t>
  </si>
  <si>
    <r>
      <t>Produkt lub potrawa/ alergeny (</t>
    </r>
    <r>
      <rPr>
        <b/>
        <i/>
        <sz val="11"/>
        <color theme="1"/>
        <rFont val="Calibri"/>
        <family val="2"/>
        <charset val="238"/>
        <scheme val="minor"/>
      </rPr>
      <t>wytłuszczonym drukiem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</si>
  <si>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ziemniaki </t>
  </si>
  <si>
    <t xml:space="preserve">koper </t>
  </si>
  <si>
    <r>
      <t>mąka</t>
    </r>
    <r>
      <rPr>
        <b/>
        <sz val="11"/>
        <color indexed="8"/>
        <rFont val="Calibri"/>
        <family val="2"/>
        <charset val="238"/>
      </rPr>
      <t xml:space="preserve"> pszenna</t>
    </r>
  </si>
  <si>
    <t>mąka ziemniaczana</t>
  </si>
  <si>
    <t xml:space="preserve">cebula </t>
  </si>
  <si>
    <t>kapusta czerwona</t>
  </si>
  <si>
    <t>cebula</t>
  </si>
  <si>
    <t>jabłko</t>
  </si>
  <si>
    <r>
      <t xml:space="preserve">jogurt naturalny grecki </t>
    </r>
    <r>
      <rPr>
        <b/>
        <sz val="11"/>
        <color indexed="8"/>
        <rFont val="Calibri"/>
        <family val="2"/>
        <charset val="238"/>
      </rPr>
      <t>(mleko)</t>
    </r>
  </si>
  <si>
    <r>
      <t xml:space="preserve">musztarda </t>
    </r>
    <r>
      <rPr>
        <b/>
        <sz val="11"/>
        <color indexed="8"/>
        <rFont val="Calibri"/>
        <family val="2"/>
        <charset val="238"/>
      </rPr>
      <t>(gorczyca)</t>
    </r>
  </si>
  <si>
    <t>przyprawy naturalne : pieprz, sól niskosodowa, zioła, kwasek cytrynowy</t>
  </si>
  <si>
    <t xml:space="preserve">WTOREK- 05.12.2017 </t>
  </si>
  <si>
    <t xml:space="preserve">Ziemniaki z wody, pieczeń wp. z karczku w sosie własnym, surówka z czerwonej kapusty </t>
  </si>
  <si>
    <t>karczek wieprzowy</t>
  </si>
  <si>
    <t>olej uniwersalny</t>
  </si>
  <si>
    <r>
      <t xml:space="preserve">mąka </t>
    </r>
    <r>
      <rPr>
        <b/>
        <sz val="11"/>
        <color indexed="8"/>
        <rFont val="Calibri"/>
        <family val="2"/>
        <charset val="238"/>
      </rPr>
      <t>pszenna</t>
    </r>
  </si>
  <si>
    <t>ryż brązowy naturalny</t>
  </si>
  <si>
    <t>filet z indyka</t>
  </si>
  <si>
    <r>
      <t>śmietana 18% (</t>
    </r>
    <r>
      <rPr>
        <b/>
        <sz val="11"/>
        <color indexed="8"/>
        <rFont val="Calibri"/>
        <family val="2"/>
        <charset val="238"/>
      </rPr>
      <t>mleko</t>
    </r>
    <r>
      <rPr>
        <sz val="11"/>
        <color indexed="8"/>
        <rFont val="Calibri"/>
        <family val="2"/>
        <charset val="238"/>
      </rPr>
      <t>)</t>
    </r>
  </si>
  <si>
    <r>
      <t xml:space="preserve">włoszczyzna paski mrożona </t>
    </r>
    <r>
      <rPr>
        <b/>
        <sz val="11"/>
        <color indexed="8"/>
        <rFont val="Calibri"/>
        <family val="2"/>
        <charset val="238"/>
      </rPr>
      <t>(</t>
    </r>
    <r>
      <rPr>
        <sz val="11"/>
        <color indexed="8"/>
        <rFont val="Calibri"/>
        <family val="2"/>
        <charset val="238"/>
      </rPr>
      <t xml:space="preserve">marchew, </t>
    </r>
    <r>
      <rPr>
        <b/>
        <sz val="11"/>
        <color indexed="8"/>
        <rFont val="Calibri"/>
        <family val="2"/>
        <charset val="238"/>
      </rPr>
      <t>seler</t>
    </r>
    <r>
      <rPr>
        <sz val="11"/>
        <color indexed="8"/>
        <rFont val="Calibri"/>
        <family val="2"/>
        <charset val="238"/>
      </rPr>
      <t>, pietruszka por)</t>
    </r>
  </si>
  <si>
    <t>fasolka szparagowa  zielona mrożona</t>
  </si>
  <si>
    <r>
      <t>masło (</t>
    </r>
    <r>
      <rPr>
        <b/>
        <sz val="11"/>
        <color indexed="8"/>
        <rFont val="Calibri"/>
        <family val="2"/>
        <charset val="238"/>
      </rPr>
      <t>mleko</t>
    </r>
    <r>
      <rPr>
        <sz val="11"/>
        <color indexed="8"/>
        <rFont val="Calibri"/>
        <family val="2"/>
        <charset val="238"/>
      </rPr>
      <t>)</t>
    </r>
  </si>
  <si>
    <t xml:space="preserve">ŚRODA 06.12.2017 </t>
  </si>
  <si>
    <t>Ryż naturalny brązowy, gulasz drobiowy z indyka z warzywami, fasolka szparagowa</t>
  </si>
  <si>
    <t>przyprawy naturalne : pieprz, sól niskosodowa, zioła</t>
  </si>
  <si>
    <t>ziemniaki</t>
  </si>
  <si>
    <t>filet z kurczaka</t>
  </si>
  <si>
    <r>
      <rPr>
        <b/>
        <sz val="11"/>
        <color indexed="8"/>
        <rFont val="Calibri"/>
        <family val="2"/>
        <charset val="238"/>
      </rPr>
      <t>mleko</t>
    </r>
    <r>
      <rPr>
        <sz val="11"/>
        <color indexed="8"/>
        <rFont val="Calibri"/>
        <family val="2"/>
        <charset val="238"/>
      </rPr>
      <t xml:space="preserve"> 1,5%</t>
    </r>
  </si>
  <si>
    <r>
      <rPr>
        <sz val="11"/>
        <color indexed="8"/>
        <rFont val="Calibri"/>
        <family val="2"/>
        <charset val="238"/>
      </rPr>
      <t>mąka</t>
    </r>
    <r>
      <rPr>
        <b/>
        <sz val="11"/>
        <color indexed="8"/>
        <rFont val="Calibri"/>
        <family val="2"/>
        <charset val="238"/>
      </rPr>
      <t xml:space="preserve"> pszenna</t>
    </r>
  </si>
  <si>
    <t>jajko</t>
  </si>
  <si>
    <r>
      <t xml:space="preserve">bułka tarta (mąka </t>
    </r>
    <r>
      <rPr>
        <b/>
        <sz val="11"/>
        <color indexed="8"/>
        <rFont val="Calibri"/>
        <family val="2"/>
        <charset val="238"/>
      </rPr>
      <t>pszenna</t>
    </r>
    <r>
      <rPr>
        <sz val="11"/>
        <color indexed="8"/>
        <rFont val="Calibri"/>
        <family val="2"/>
        <charset val="238"/>
      </rPr>
      <t>)</t>
    </r>
  </si>
  <si>
    <t xml:space="preserve">CZWARTEK - 07.12.2017 </t>
  </si>
  <si>
    <t>Ziemniaki puree, kotlet drobiowy panierowany pieczony, surówka z marchwi i jabłek</t>
  </si>
  <si>
    <t>marchew</t>
  </si>
  <si>
    <t>olej rzepakowy</t>
  </si>
  <si>
    <r>
      <t>filet z miruny (</t>
    </r>
    <r>
      <rPr>
        <b/>
        <sz val="11"/>
        <color indexed="8"/>
        <rFont val="Calibri"/>
        <family val="2"/>
        <charset val="238"/>
      </rPr>
      <t>ryba</t>
    </r>
    <r>
      <rPr>
        <sz val="11"/>
        <color indexed="8"/>
        <rFont val="Calibri"/>
        <family val="2"/>
        <charset val="238"/>
      </rPr>
      <t>)</t>
    </r>
  </si>
  <si>
    <t>kapusta kiszona</t>
  </si>
  <si>
    <t xml:space="preserve">PIĄTEK - 08.12.2017 </t>
  </si>
  <si>
    <t>Ziemniaki  puree, pieczony filet z miruny w panierce, kapusta gotowana</t>
  </si>
  <si>
    <t xml:space="preserve">Żurek z jajkiem, kiełbasą toruńską gotowaną, bułka graham </t>
  </si>
  <si>
    <r>
      <t>żur naturalny (mąka</t>
    </r>
    <r>
      <rPr>
        <b/>
        <sz val="11"/>
        <color indexed="8"/>
        <rFont val="Calibri"/>
        <family val="2"/>
        <charset val="238"/>
      </rPr>
      <t xml:space="preserve"> żytnia</t>
    </r>
    <r>
      <rPr>
        <sz val="11"/>
        <color indexed="8"/>
        <rFont val="Calibri"/>
        <family val="2"/>
        <charset val="238"/>
      </rPr>
      <t>)</t>
    </r>
  </si>
  <si>
    <r>
      <t xml:space="preserve">barszcz biały (mąka </t>
    </r>
    <r>
      <rPr>
        <b/>
        <sz val="11"/>
        <color indexed="8"/>
        <rFont val="Calibri"/>
        <family val="2"/>
        <charset val="238"/>
      </rPr>
      <t>żytnia</t>
    </r>
    <r>
      <rPr>
        <sz val="11"/>
        <color indexed="8"/>
        <rFont val="Calibri"/>
        <family val="2"/>
        <charset val="238"/>
      </rPr>
      <t>)</t>
    </r>
  </si>
  <si>
    <t>kiełbasa toruńska</t>
  </si>
  <si>
    <r>
      <t xml:space="preserve">śmietana 18% </t>
    </r>
    <r>
      <rPr>
        <b/>
        <sz val="11"/>
        <color indexed="8"/>
        <rFont val="Calibri"/>
        <family val="2"/>
        <charset val="238"/>
      </rPr>
      <t>(mleko)</t>
    </r>
  </si>
  <si>
    <r>
      <t xml:space="preserve">bułka graham (mąka </t>
    </r>
    <r>
      <rPr>
        <b/>
        <sz val="11"/>
        <color indexed="8"/>
        <rFont val="Calibri"/>
        <family val="2"/>
        <charset val="238"/>
      </rPr>
      <t>pszenn</t>
    </r>
    <r>
      <rPr>
        <sz val="11"/>
        <color indexed="8"/>
        <rFont val="Calibri"/>
        <family val="2"/>
        <charset val="238"/>
      </rPr>
      <t xml:space="preserve">a, zakwas piekarski </t>
    </r>
    <r>
      <rPr>
        <b/>
        <sz val="11"/>
        <color indexed="8"/>
        <rFont val="Calibri"/>
        <family val="2"/>
        <charset val="238"/>
      </rPr>
      <t>żytni</t>
    </r>
    <r>
      <rPr>
        <sz val="11"/>
        <color indexed="8"/>
        <rFont val="Calibri"/>
        <family val="2"/>
        <charset val="238"/>
      </rPr>
      <t>)</t>
    </r>
  </si>
  <si>
    <t>woda</t>
  </si>
  <si>
    <t>Ziemniaki puree, bigos</t>
  </si>
  <si>
    <t>Produkt lub potrawa</t>
  </si>
  <si>
    <t>marchewka</t>
  </si>
  <si>
    <t>łopatka wp.</t>
  </si>
  <si>
    <t>koncentrat pomidorowy 30 %</t>
  </si>
  <si>
    <t>przyprawy naturalne : pieprz, sól niskosodowa, zioła, koper</t>
  </si>
  <si>
    <t xml:space="preserve">PONIEDZIAŁEK - 11.12.2017 </t>
  </si>
  <si>
    <t>przyprawy naturalne: pieprz, sól niskosodowa, zioła</t>
  </si>
  <si>
    <t xml:space="preserve">udziec drobiowy </t>
  </si>
  <si>
    <t>kapusta pekińska</t>
  </si>
  <si>
    <t>pomidor</t>
  </si>
  <si>
    <t>ogórek świeży</t>
  </si>
  <si>
    <t xml:space="preserve">olej rzepakowy </t>
  </si>
  <si>
    <t xml:space="preserve">WTOREK - 12.12.2017 </t>
  </si>
  <si>
    <t>ŚRODA -13.12.2017</t>
  </si>
  <si>
    <t>Ziemniaki puree, pieczony udziec z kurczaka, surówka z kapusty pekińskiej</t>
  </si>
  <si>
    <t xml:space="preserve">CZWARTEK - 14.12.2017 </t>
  </si>
  <si>
    <t>Makaron warkoczyk z jabłkami</t>
  </si>
  <si>
    <r>
      <t xml:space="preserve">makaron warkoczyk (mąka </t>
    </r>
    <r>
      <rPr>
        <b/>
        <sz val="11"/>
        <color indexed="8"/>
        <rFont val="Calibri"/>
        <family val="2"/>
        <charset val="238"/>
      </rPr>
      <t>pszenna, żytnia, jaja</t>
    </r>
    <r>
      <rPr>
        <sz val="11"/>
        <color indexed="8"/>
        <rFont val="Calibri"/>
        <family val="2"/>
        <charset val="238"/>
      </rPr>
      <t>)</t>
    </r>
  </si>
  <si>
    <t xml:space="preserve"> Przybliżona waga   1 porcji (g) posiłku</t>
  </si>
  <si>
    <r>
      <t>filet z mintaja (</t>
    </r>
    <r>
      <rPr>
        <b/>
        <sz val="11"/>
        <color indexed="8"/>
        <rFont val="Calibri"/>
        <family val="2"/>
        <charset val="238"/>
      </rPr>
      <t>ryba</t>
    </r>
    <r>
      <rPr>
        <sz val="11"/>
        <color indexed="8"/>
        <rFont val="Calibri"/>
        <family val="2"/>
        <charset val="238"/>
      </rPr>
      <t>)</t>
    </r>
  </si>
  <si>
    <r>
      <t>bułka graham (mąka</t>
    </r>
    <r>
      <rPr>
        <b/>
        <sz val="11"/>
        <color indexed="8"/>
        <rFont val="Calibri"/>
        <family val="2"/>
        <charset val="238"/>
      </rPr>
      <t xml:space="preserve"> pszenna</t>
    </r>
    <r>
      <rPr>
        <sz val="11"/>
        <color indexed="8"/>
        <rFont val="Calibri"/>
        <family val="2"/>
        <charset val="238"/>
      </rPr>
      <t xml:space="preserve">, zakwas piekarski </t>
    </r>
    <r>
      <rPr>
        <b/>
        <sz val="11"/>
        <color indexed="8"/>
        <rFont val="Calibri"/>
        <family val="2"/>
        <charset val="238"/>
      </rPr>
      <t>żytni</t>
    </r>
    <r>
      <rPr>
        <sz val="11"/>
        <color indexed="8"/>
        <rFont val="Calibri"/>
        <family val="2"/>
        <charset val="238"/>
      </rPr>
      <t>)</t>
    </r>
  </si>
  <si>
    <r>
      <t>bułka tarta (mąka</t>
    </r>
    <r>
      <rPr>
        <b/>
        <sz val="11"/>
        <color indexed="8"/>
        <rFont val="Calibri"/>
        <family val="2"/>
        <charset val="238"/>
      </rPr>
      <t xml:space="preserve"> pszenna</t>
    </r>
    <r>
      <rPr>
        <sz val="11"/>
        <color indexed="8"/>
        <rFont val="Calibri"/>
        <family val="2"/>
        <charset val="238"/>
      </rPr>
      <t>)</t>
    </r>
  </si>
  <si>
    <t xml:space="preserve">PIĄTEK - 15.12.2017 </t>
  </si>
  <si>
    <t>Ziemniaki puree, smażony kotlet mielony z mintaja, ćwikła z chrzanem</t>
  </si>
  <si>
    <t>burak czerwony</t>
  </si>
  <si>
    <r>
      <t xml:space="preserve">chrzan tarty </t>
    </r>
    <r>
      <rPr>
        <b/>
        <sz val="11"/>
        <color indexed="8"/>
        <rFont val="Calibri"/>
        <family val="2"/>
        <charset val="238"/>
      </rPr>
      <t>(mleko w proszku, pirosiarczan sodu</t>
    </r>
    <r>
      <rPr>
        <sz val="11"/>
        <color indexed="8"/>
        <rFont val="Calibri"/>
        <family val="2"/>
        <charset val="238"/>
      </rPr>
      <t>)</t>
    </r>
  </si>
  <si>
    <r>
      <t>kasza jęczmienna (</t>
    </r>
    <r>
      <rPr>
        <b/>
        <sz val="11"/>
        <color indexed="8"/>
        <rFont val="Calibri"/>
        <family val="2"/>
        <charset val="238"/>
      </rPr>
      <t>jęczmień</t>
    </r>
    <r>
      <rPr>
        <sz val="11"/>
        <color indexed="8"/>
        <rFont val="Calibri"/>
        <family val="2"/>
        <charset val="238"/>
      </rPr>
      <t>)</t>
    </r>
  </si>
  <si>
    <t>łopatka wp. b/k</t>
  </si>
  <si>
    <t>fasola czerwona konserwowa z zalewą</t>
  </si>
  <si>
    <t>papryka czerwona</t>
  </si>
  <si>
    <t>ketchup</t>
  </si>
  <si>
    <t xml:space="preserve">PONIEDZIAŁEK - 18.12.2017 </t>
  </si>
  <si>
    <t>Gulasz po meksykańsku z łopatki wp. z kaszą jęczmienną grubą, kalafior</t>
  </si>
  <si>
    <t>kalafior</t>
  </si>
  <si>
    <t>przyprawy naturalne : pieprz, sól niskosodowa, zioła, papryka słodka, czosnek</t>
  </si>
  <si>
    <t>mięso mielone drobiowe</t>
  </si>
  <si>
    <t>mięso mielone z fileta</t>
  </si>
  <si>
    <r>
      <t xml:space="preserve">bułka graham (mąka </t>
    </r>
    <r>
      <rPr>
        <b/>
        <sz val="11"/>
        <color indexed="8"/>
        <rFont val="Calibri"/>
        <family val="2"/>
        <charset val="238"/>
      </rPr>
      <t>pszenna</t>
    </r>
    <r>
      <rPr>
        <sz val="11"/>
        <color indexed="8"/>
        <rFont val="Calibri"/>
        <family val="2"/>
        <charset val="238"/>
      </rPr>
      <t xml:space="preserve">, zakwas piekarski </t>
    </r>
    <r>
      <rPr>
        <b/>
        <sz val="11"/>
        <color indexed="8"/>
        <rFont val="Calibri"/>
        <family val="2"/>
        <charset val="238"/>
      </rPr>
      <t>żytni</t>
    </r>
    <r>
      <rPr>
        <sz val="11"/>
        <color indexed="8"/>
        <rFont val="Calibri"/>
        <family val="2"/>
        <charset val="238"/>
      </rPr>
      <t>)</t>
    </r>
  </si>
  <si>
    <t>groszek  zielony mrożony</t>
  </si>
  <si>
    <r>
      <t xml:space="preserve">masło </t>
    </r>
    <r>
      <rPr>
        <b/>
        <sz val="11"/>
        <color theme="1"/>
        <rFont val="Calibri"/>
        <family val="2"/>
        <charset val="238"/>
        <scheme val="minor"/>
      </rPr>
      <t>(mleko</t>
    </r>
    <r>
      <rPr>
        <sz val="11"/>
        <color theme="1"/>
        <rFont val="Calibri"/>
        <family val="2"/>
        <charset val="238"/>
        <scheme val="minor"/>
      </rPr>
      <t>)</t>
    </r>
  </si>
  <si>
    <r>
      <t>mąka</t>
    </r>
    <r>
      <rPr>
        <b/>
        <sz val="11"/>
        <color theme="1"/>
        <rFont val="Calibri"/>
        <family val="2"/>
        <charset val="238"/>
        <scheme val="minor"/>
      </rPr>
      <t xml:space="preserve"> pszenna</t>
    </r>
  </si>
  <si>
    <t>kwasek cytrynowy</t>
  </si>
  <si>
    <t xml:space="preserve">WTOREK - 19.12.2017 </t>
  </si>
  <si>
    <t xml:space="preserve">przyprawy naturalne : pieprz, sól niskosodowa, zioła naturalne, czosnek </t>
  </si>
  <si>
    <r>
      <t xml:space="preserve">makaron spaghetti (mąka </t>
    </r>
    <r>
      <rPr>
        <b/>
        <sz val="11"/>
        <color indexed="8"/>
        <rFont val="Calibri"/>
        <family val="2"/>
        <charset val="238"/>
      </rPr>
      <t>pszenna, jaja</t>
    </r>
    <r>
      <rPr>
        <sz val="11"/>
        <color indexed="8"/>
        <rFont val="Calibri"/>
        <family val="2"/>
        <charset val="238"/>
      </rPr>
      <t>)</t>
    </r>
  </si>
  <si>
    <t>sos spaghetti</t>
  </si>
  <si>
    <t>kukurydza</t>
  </si>
  <si>
    <t>przyprawy naturalne : pieprz, sól niskosodowa, zioła naturalne</t>
  </si>
  <si>
    <t xml:space="preserve">ŚRODA 20.12.2017 </t>
  </si>
  <si>
    <t>Spaghetti wieprzowe</t>
  </si>
  <si>
    <t xml:space="preserve">CZWARTEK - 21.12.2017 </t>
  </si>
  <si>
    <t>Ziemniaki puree, kotlet drobiowy panierowany pieczony, sałatka z buraków i jabłek</t>
  </si>
  <si>
    <t>Ziemniaki puree, pieczony kotlet mielony drobiowy, marchew duszona z groszkiem</t>
  </si>
  <si>
    <t>burak ćwikłowy</t>
  </si>
  <si>
    <t xml:space="preserve">PIĄTEK - 22.12.2017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</si>
</sst>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ck">
        <color indexed="8"/>
      </top>
      <bottom/>
      <diagonal/>
    </border>
    <border>
      <left style="thin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indexed="8"/>
      </bottom>
      <diagonal/>
    </border>
    <border>
      <left style="thin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indexed="8"/>
      </bottom>
      <diagonal/>
    </border>
    <border>
      <left style="thin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8"/>
      </left>
      <right/>
      <top style="thick">
        <color auto="1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9" fillId="0" borderId="0"/>
  </cellStyleXfs>
  <cellXfs count="35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vertical="center" wrapText="1"/>
    </xf>
    <xf numFmtId="2" fontId="9" fillId="0" borderId="7" xfId="1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10" xfId="1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0" xfId="1" applyFont="1" applyBorder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9" fillId="0" borderId="14" xfId="1" applyFont="1" applyBorder="1" applyAlignment="1">
      <alignment wrapText="1"/>
    </xf>
    <xf numFmtId="2" fontId="9" fillId="0" borderId="15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1" fillId="0" borderId="0" xfId="0" applyFont="1"/>
    <xf numFmtId="0" fontId="3" fillId="5" borderId="0" xfId="0" applyFont="1" applyFill="1" applyAlignment="1">
      <alignment horizontal="center"/>
    </xf>
    <xf numFmtId="0" fontId="12" fillId="5" borderId="0" xfId="0" applyFont="1" applyFill="1"/>
    <xf numFmtId="0" fontId="12" fillId="0" borderId="0" xfId="0" applyFont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20" xfId="1" applyFont="1" applyBorder="1" applyAlignment="1">
      <alignment wrapText="1"/>
    </xf>
    <xf numFmtId="2" fontId="9" fillId="0" borderId="21" xfId="1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2" fontId="9" fillId="0" borderId="23" xfId="1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5" xfId="1" applyFont="1" applyBorder="1"/>
    <xf numFmtId="2" fontId="9" fillId="0" borderId="26" xfId="1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27" xfId="1" applyFont="1" applyBorder="1" applyAlignment="1">
      <alignment wrapText="1"/>
    </xf>
    <xf numFmtId="2" fontId="9" fillId="0" borderId="28" xfId="1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27" xfId="1" applyFont="1" applyBorder="1"/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9" fillId="0" borderId="30" xfId="1" applyNumberForma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9" fillId="0" borderId="32" xfId="1" applyFont="1" applyBorder="1"/>
    <xf numFmtId="2" fontId="9" fillId="0" borderId="26" xfId="1" applyNumberFormat="1" applyFont="1" applyBorder="1" applyAlignment="1">
      <alignment horizontal="center"/>
    </xf>
    <xf numFmtId="0" fontId="0" fillId="0" borderId="8" xfId="0" applyFont="1" applyBorder="1"/>
    <xf numFmtId="0" fontId="0" fillId="0" borderId="33" xfId="0" applyFont="1" applyBorder="1"/>
    <xf numFmtId="2" fontId="9" fillId="0" borderId="28" xfId="1" applyNumberFormat="1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9" fillId="0" borderId="27" xfId="1" applyFont="1" applyBorder="1" applyAlignment="1">
      <alignment vertical="top" wrapText="1"/>
    </xf>
    <xf numFmtId="2" fontId="9" fillId="0" borderId="28" xfId="1" applyNumberFormat="1" applyFont="1" applyBorder="1" applyAlignment="1">
      <alignment horizontal="center" wrapText="1"/>
    </xf>
    <xf numFmtId="0" fontId="0" fillId="0" borderId="11" xfId="0" applyFont="1" applyBorder="1"/>
    <xf numFmtId="0" fontId="0" fillId="0" borderId="35" xfId="0" applyFont="1" applyBorder="1"/>
    <xf numFmtId="2" fontId="9" fillId="0" borderId="3" xfId="1" applyNumberFormat="1" applyBorder="1" applyAlignment="1">
      <alignment wrapText="1"/>
    </xf>
    <xf numFmtId="2" fontId="14" fillId="0" borderId="18" xfId="1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0" fontId="9" fillId="0" borderId="32" xfId="1" applyBorder="1"/>
    <xf numFmtId="0" fontId="9" fillId="0" borderId="27" xfId="1" applyBorder="1" applyAlignment="1">
      <alignment wrapText="1"/>
    </xf>
    <xf numFmtId="0" fontId="9" fillId="0" borderId="27" xfId="1" applyBorder="1"/>
    <xf numFmtId="0" fontId="9" fillId="0" borderId="29" xfId="1" applyBorder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29" xfId="1" applyFont="1" applyBorder="1" applyAlignment="1">
      <alignment wrapText="1"/>
    </xf>
    <xf numFmtId="2" fontId="9" fillId="0" borderId="30" xfId="1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32" xfId="1" applyFont="1" applyBorder="1" applyAlignment="1">
      <alignment wrapText="1"/>
    </xf>
    <xf numFmtId="2" fontId="9" fillId="0" borderId="36" xfId="1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9" fillId="5" borderId="37" xfId="1" applyFont="1" applyFill="1" applyBorder="1" applyAlignment="1"/>
    <xf numFmtId="2" fontId="9" fillId="5" borderId="36" xfId="1" applyNumberForma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/>
    </xf>
    <xf numFmtId="0" fontId="0" fillId="0" borderId="35" xfId="0" applyBorder="1"/>
    <xf numFmtId="2" fontId="0" fillId="0" borderId="8" xfId="0" applyNumberFormat="1" applyFont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0" borderId="38" xfId="1" applyFont="1" applyBorder="1" applyAlignment="1">
      <alignment wrapText="1"/>
    </xf>
    <xf numFmtId="2" fontId="9" fillId="0" borderId="39" xfId="1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40" xfId="1" applyFont="1" applyBorder="1" applyAlignment="1">
      <alignment wrapText="1"/>
    </xf>
    <xf numFmtId="0" fontId="10" fillId="0" borderId="27" xfId="1" applyFont="1" applyBorder="1"/>
    <xf numFmtId="0" fontId="9" fillId="5" borderId="29" xfId="1" applyFont="1" applyFill="1" applyBorder="1" applyAlignment="1">
      <alignment vertical="top" wrapText="1"/>
    </xf>
    <xf numFmtId="2" fontId="9" fillId="0" borderId="36" xfId="1" applyNumberFormat="1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" fontId="14" fillId="0" borderId="43" xfId="1" applyNumberFormat="1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9" fillId="0" borderId="3" xfId="1" applyFont="1" applyBorder="1" applyAlignment="1">
      <alignment wrapText="1"/>
    </xf>
    <xf numFmtId="2" fontId="9" fillId="0" borderId="28" xfId="1" applyNumberFormat="1" applyBorder="1" applyAlignment="1">
      <alignment horizontal="center" wrapText="1"/>
    </xf>
    <xf numFmtId="0" fontId="9" fillId="0" borderId="27" xfId="1" applyFont="1" applyBorder="1" applyAlignment="1"/>
    <xf numFmtId="0" fontId="9" fillId="0" borderId="37" xfId="1" applyFont="1" applyBorder="1" applyAlignment="1">
      <alignment wrapText="1"/>
    </xf>
    <xf numFmtId="2" fontId="9" fillId="0" borderId="26" xfId="1" applyNumberFormat="1" applyBorder="1" applyAlignment="1">
      <alignment horizont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/>
    <xf numFmtId="0" fontId="9" fillId="0" borderId="47" xfId="1" applyFont="1" applyBorder="1"/>
    <xf numFmtId="2" fontId="9" fillId="0" borderId="26" xfId="1" applyNumberFormat="1" applyFont="1" applyBorder="1" applyAlignment="1">
      <alignment horizontal="center" wrapText="1"/>
    </xf>
    <xf numFmtId="0" fontId="10" fillId="0" borderId="48" xfId="1" applyFont="1" applyBorder="1"/>
    <xf numFmtId="2" fontId="0" fillId="0" borderId="11" xfId="0" applyNumberFormat="1" applyFont="1" applyFill="1" applyBorder="1" applyAlignment="1">
      <alignment horizontal="center"/>
    </xf>
    <xf numFmtId="0" fontId="9" fillId="0" borderId="48" xfId="1" applyFont="1" applyBorder="1"/>
    <xf numFmtId="0" fontId="9" fillId="5" borderId="48" xfId="1" applyFont="1" applyFill="1" applyBorder="1"/>
    <xf numFmtId="0" fontId="9" fillId="0" borderId="49" xfId="1" applyFont="1" applyBorder="1"/>
    <xf numFmtId="2" fontId="9" fillId="0" borderId="50" xfId="1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9" fillId="5" borderId="32" xfId="1" applyFont="1" applyFill="1" applyBorder="1" applyAlignment="1">
      <alignment wrapText="1"/>
    </xf>
    <xf numFmtId="0" fontId="13" fillId="0" borderId="5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5" borderId="53" xfId="1" applyFont="1" applyFill="1" applyBorder="1" applyAlignment="1">
      <alignment wrapText="1"/>
    </xf>
    <xf numFmtId="0" fontId="9" fillId="5" borderId="54" xfId="1" applyFont="1" applyFill="1" applyBorder="1" applyAlignment="1"/>
    <xf numFmtId="2" fontId="9" fillId="5" borderId="42" xfId="1" applyNumberFormat="1" applyFill="1" applyBorder="1" applyAlignment="1">
      <alignment horizontal="center" wrapText="1"/>
    </xf>
    <xf numFmtId="2" fontId="9" fillId="0" borderId="3" xfId="1" applyNumberFormat="1" applyFont="1" applyBorder="1" applyAlignment="1">
      <alignment wrapText="1"/>
    </xf>
    <xf numFmtId="2" fontId="9" fillId="0" borderId="18" xfId="1" applyNumberFormat="1" applyFont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2" fillId="0" borderId="0" xfId="0" applyNumberFormat="1" applyFont="1"/>
    <xf numFmtId="2" fontId="0" fillId="0" borderId="34" xfId="0" applyNumberFormat="1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9" fillId="0" borderId="47" xfId="1" applyFont="1" applyBorder="1" applyAlignment="1">
      <alignment wrapText="1"/>
    </xf>
    <xf numFmtId="0" fontId="0" fillId="0" borderId="6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2" xfId="0" applyBorder="1" applyAlignment="1">
      <alignment horizontal="center"/>
    </xf>
    <xf numFmtId="2" fontId="9" fillId="0" borderId="63" xfId="1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5" borderId="35" xfId="0" applyFill="1" applyBorder="1"/>
    <xf numFmtId="0" fontId="2" fillId="2" borderId="58" xfId="0" applyFont="1" applyFill="1" applyBorder="1" applyAlignment="1">
      <alignment horizontal="right"/>
    </xf>
    <xf numFmtId="0" fontId="2" fillId="2" borderId="59" xfId="0" applyFont="1" applyFill="1" applyBorder="1" applyAlignment="1">
      <alignment horizontal="left"/>
    </xf>
    <xf numFmtId="0" fontId="2" fillId="2" borderId="59" xfId="0" applyFont="1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2" fillId="7" borderId="65" xfId="0" applyFont="1" applyFill="1" applyBorder="1" applyAlignment="1">
      <alignment horizontal="center"/>
    </xf>
    <xf numFmtId="0" fontId="2" fillId="7" borderId="64" xfId="0" applyFont="1" applyFill="1" applyBorder="1" applyAlignment="1">
      <alignment horizontal="center"/>
    </xf>
    <xf numFmtId="0" fontId="2" fillId="7" borderId="66" xfId="0" applyFont="1" applyFill="1" applyBorder="1" applyAlignment="1">
      <alignment horizontal="center"/>
    </xf>
    <xf numFmtId="0" fontId="2" fillId="6" borderId="67" xfId="0" applyFont="1" applyFill="1" applyBorder="1" applyAlignment="1">
      <alignment horizontal="center"/>
    </xf>
    <xf numFmtId="2" fontId="9" fillId="0" borderId="68" xfId="1" applyNumberFormat="1" applyBorder="1" applyAlignment="1">
      <alignment horizontal="center"/>
    </xf>
    <xf numFmtId="0" fontId="9" fillId="0" borderId="69" xfId="1" applyFont="1" applyBorder="1" applyAlignment="1">
      <alignment wrapText="1"/>
    </xf>
    <xf numFmtId="0" fontId="9" fillId="0" borderId="70" xfId="1" applyFont="1" applyBorder="1" applyAlignment="1">
      <alignment wrapText="1"/>
    </xf>
    <xf numFmtId="2" fontId="9" fillId="0" borderId="71" xfId="1" applyNumberFormat="1" applyBorder="1" applyAlignment="1">
      <alignment horizontal="center" wrapText="1"/>
    </xf>
    <xf numFmtId="0" fontId="9" fillId="0" borderId="69" xfId="1" applyBorder="1"/>
    <xf numFmtId="0" fontId="10" fillId="0" borderId="69" xfId="1" applyFont="1" applyBorder="1"/>
    <xf numFmtId="2" fontId="9" fillId="0" borderId="71" xfId="1" applyNumberFormat="1" applyFont="1" applyBorder="1" applyAlignment="1">
      <alignment horizontal="center" vertical="center"/>
    </xf>
    <xf numFmtId="0" fontId="9" fillId="0" borderId="72" xfId="1" applyFont="1" applyBorder="1" applyAlignment="1">
      <alignment wrapText="1"/>
    </xf>
    <xf numFmtId="2" fontId="9" fillId="0" borderId="73" xfId="1" applyNumberFormat="1" applyBorder="1" applyAlignment="1">
      <alignment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/>
    </xf>
    <xf numFmtId="2" fontId="2" fillId="2" borderId="74" xfId="0" applyNumberFormat="1" applyFont="1" applyFill="1" applyBorder="1" applyAlignment="1">
      <alignment horizontal="center" vertical="center"/>
    </xf>
    <xf numFmtId="0" fontId="17" fillId="4" borderId="59" xfId="0" applyFont="1" applyFill="1" applyBorder="1"/>
    <xf numFmtId="2" fontId="17" fillId="4" borderId="75" xfId="0" applyNumberFormat="1" applyFont="1" applyFill="1" applyBorder="1"/>
    <xf numFmtId="1" fontId="0" fillId="4" borderId="60" xfId="0" applyNumberFormat="1" applyFill="1" applyBorder="1"/>
    <xf numFmtId="2" fontId="0" fillId="0" borderId="11" xfId="0" applyNumberFormat="1" applyFont="1" applyBorder="1" applyAlignment="1">
      <alignment horizontal="center"/>
    </xf>
    <xf numFmtId="2" fontId="9" fillId="0" borderId="76" xfId="1" applyNumberFormat="1" applyBorder="1" applyAlignment="1">
      <alignment horizontal="center" wrapText="1"/>
    </xf>
    <xf numFmtId="0" fontId="13" fillId="0" borderId="7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9" fillId="0" borderId="78" xfId="1" applyBorder="1"/>
    <xf numFmtId="2" fontId="9" fillId="0" borderId="79" xfId="1" applyNumberForma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9" fillId="0" borderId="78" xfId="1" applyFont="1" applyBorder="1" applyAlignment="1">
      <alignment wrapText="1"/>
    </xf>
    <xf numFmtId="2" fontId="9" fillId="0" borderId="79" xfId="1" applyNumberFormat="1" applyFont="1" applyBorder="1" applyAlignment="1">
      <alignment horizontal="center" wrapText="1"/>
    </xf>
    <xf numFmtId="0" fontId="9" fillId="0" borderId="78" xfId="1" applyFont="1" applyBorder="1" applyAlignment="1">
      <alignment vertical="top" wrapText="1"/>
    </xf>
    <xf numFmtId="0" fontId="9" fillId="0" borderId="81" xfId="1" applyFont="1" applyBorder="1" applyAlignment="1"/>
    <xf numFmtId="2" fontId="9" fillId="0" borderId="82" xfId="1" applyNumberFormat="1" applyBorder="1" applyAlignment="1">
      <alignment horizontal="center" wrapText="1"/>
    </xf>
    <xf numFmtId="0" fontId="9" fillId="0" borderId="83" xfId="1" applyFont="1" applyBorder="1" applyAlignment="1">
      <alignment wrapText="1"/>
    </xf>
    <xf numFmtId="2" fontId="9" fillId="0" borderId="84" xfId="1" applyNumberFormat="1" applyBorder="1" applyAlignment="1">
      <alignment horizontal="center" wrapText="1"/>
    </xf>
    <xf numFmtId="0" fontId="13" fillId="0" borderId="80" xfId="0" applyFont="1" applyFill="1" applyBorder="1" applyAlignment="1">
      <alignment horizontal="center"/>
    </xf>
    <xf numFmtId="0" fontId="9" fillId="0" borderId="85" xfId="1" applyFont="1" applyBorder="1" applyAlignment="1">
      <alignment wrapText="1"/>
    </xf>
    <xf numFmtId="2" fontId="14" fillId="0" borderId="56" xfId="1" applyNumberFormat="1" applyFont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 vertical="center"/>
    </xf>
    <xf numFmtId="2" fontId="2" fillId="4" borderId="56" xfId="0" applyNumberFormat="1" applyFont="1" applyFill="1" applyBorder="1" applyAlignment="1">
      <alignment horizontal="center" vertical="center"/>
    </xf>
    <xf numFmtId="2" fontId="2" fillId="4" borderId="57" xfId="0" applyNumberFormat="1" applyFont="1" applyFill="1" applyBorder="1" applyAlignment="1">
      <alignment horizontal="center" vertical="center"/>
    </xf>
    <xf numFmtId="0" fontId="9" fillId="0" borderId="86" xfId="1" applyBorder="1"/>
    <xf numFmtId="0" fontId="9" fillId="0" borderId="87" xfId="1" applyFont="1" applyBorder="1"/>
    <xf numFmtId="2" fontId="9" fillId="0" borderId="88" xfId="1" applyNumberFormat="1" applyBorder="1" applyAlignment="1">
      <alignment horizontal="center" wrapText="1"/>
    </xf>
    <xf numFmtId="0" fontId="0" fillId="0" borderId="44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2" fontId="9" fillId="0" borderId="90" xfId="1" applyNumberFormat="1" applyBorder="1" applyAlignment="1">
      <alignment horizontal="center" wrapText="1"/>
    </xf>
    <xf numFmtId="0" fontId="13" fillId="0" borderId="91" xfId="0" applyFont="1" applyFill="1" applyBorder="1" applyAlignment="1">
      <alignment horizontal="center"/>
    </xf>
    <xf numFmtId="0" fontId="9" fillId="0" borderId="92" xfId="1" applyFont="1" applyBorder="1" applyAlignment="1"/>
    <xf numFmtId="2" fontId="9" fillId="0" borderId="93" xfId="1" applyNumberFormat="1" applyBorder="1" applyAlignment="1">
      <alignment horizontal="center" wrapText="1"/>
    </xf>
    <xf numFmtId="2" fontId="0" fillId="0" borderId="94" xfId="0" applyNumberFormat="1" applyFont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0" fontId="9" fillId="0" borderId="92" xfId="1" applyFont="1" applyBorder="1" applyAlignment="1">
      <alignment wrapText="1"/>
    </xf>
    <xf numFmtId="0" fontId="0" fillId="5" borderId="35" xfId="0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0" fillId="0" borderId="67" xfId="0" applyBorder="1"/>
    <xf numFmtId="0" fontId="2" fillId="2" borderId="95" xfId="0" applyFont="1" applyFill="1" applyBorder="1" applyAlignment="1">
      <alignment horizontal="center" vertical="center"/>
    </xf>
    <xf numFmtId="2" fontId="2" fillId="2" borderId="95" xfId="0" applyNumberFormat="1" applyFont="1" applyFill="1" applyBorder="1" applyAlignment="1">
      <alignment horizontal="center" vertical="center"/>
    </xf>
    <xf numFmtId="2" fontId="2" fillId="3" borderId="96" xfId="0" applyNumberFormat="1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9" fillId="0" borderId="98" xfId="1" applyFont="1" applyBorder="1" applyAlignment="1">
      <alignment wrapText="1"/>
    </xf>
    <xf numFmtId="2" fontId="9" fillId="0" borderId="99" xfId="1" applyNumberFormat="1" applyFont="1" applyBorder="1" applyAlignment="1">
      <alignment horizontal="center"/>
    </xf>
    <xf numFmtId="2" fontId="0" fillId="0" borderId="100" xfId="0" applyNumberFormat="1" applyFont="1" applyBorder="1" applyAlignment="1">
      <alignment horizontal="center"/>
    </xf>
    <xf numFmtId="1" fontId="0" fillId="0" borderId="96" xfId="0" applyNumberFormat="1" applyFont="1" applyBorder="1" applyAlignment="1">
      <alignment horizontal="center"/>
    </xf>
    <xf numFmtId="0" fontId="9" fillId="0" borderId="101" xfId="1" applyFont="1" applyBorder="1" applyAlignment="1">
      <alignment wrapText="1"/>
    </xf>
    <xf numFmtId="2" fontId="9" fillId="0" borderId="102" xfId="1" applyNumberFormat="1" applyBorder="1" applyAlignment="1">
      <alignment horizontal="center"/>
    </xf>
    <xf numFmtId="2" fontId="0" fillId="0" borderId="103" xfId="0" applyNumberFormat="1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9" fillId="0" borderId="104" xfId="1" applyFont="1" applyBorder="1" applyAlignment="1">
      <alignment wrapText="1"/>
    </xf>
    <xf numFmtId="2" fontId="9" fillId="0" borderId="105" xfId="1" applyNumberFormat="1" applyBorder="1" applyAlignment="1">
      <alignment wrapText="1"/>
    </xf>
    <xf numFmtId="2" fontId="14" fillId="0" borderId="106" xfId="1" applyNumberFormat="1" applyFont="1" applyBorder="1" applyAlignment="1">
      <alignment horizontal="center"/>
    </xf>
    <xf numFmtId="0" fontId="2" fillId="2" borderId="107" xfId="0" applyFont="1" applyFill="1" applyBorder="1" applyAlignment="1">
      <alignment horizontal="right"/>
    </xf>
    <xf numFmtId="0" fontId="2" fillId="2" borderId="108" xfId="0" applyFont="1" applyFill="1" applyBorder="1" applyAlignment="1">
      <alignment horizontal="left"/>
    </xf>
    <xf numFmtId="0" fontId="2" fillId="2" borderId="108" xfId="0" applyFont="1" applyFill="1" applyBorder="1" applyAlignment="1">
      <alignment horizontal="center"/>
    </xf>
    <xf numFmtId="0" fontId="0" fillId="3" borderId="109" xfId="0" applyFill="1" applyBorder="1" applyAlignment="1">
      <alignment horizontal="center"/>
    </xf>
    <xf numFmtId="0" fontId="2" fillId="4" borderId="107" xfId="0" applyFont="1" applyFill="1" applyBorder="1" applyAlignment="1">
      <alignment horizontal="center" vertical="center"/>
    </xf>
    <xf numFmtId="2" fontId="2" fillId="4" borderId="106" xfId="0" applyNumberFormat="1" applyFont="1" applyFill="1" applyBorder="1" applyAlignment="1">
      <alignment horizontal="center" vertical="center"/>
    </xf>
    <xf numFmtId="2" fontId="2" fillId="4" borderId="110" xfId="0" applyNumberFormat="1" applyFont="1" applyFill="1" applyBorder="1" applyAlignment="1">
      <alignment horizontal="center" vertical="center"/>
    </xf>
    <xf numFmtId="1" fontId="2" fillId="6" borderId="74" xfId="0" applyNumberFormat="1" applyFont="1" applyFill="1" applyBorder="1" applyAlignment="1">
      <alignment horizontal="center"/>
    </xf>
    <xf numFmtId="0" fontId="2" fillId="2" borderId="105" xfId="0" applyFont="1" applyFill="1" applyBorder="1" applyAlignment="1">
      <alignment horizontal="center" vertical="center" wrapText="1"/>
    </xf>
    <xf numFmtId="0" fontId="2" fillId="2" borderId="111" xfId="0" applyFont="1" applyFill="1" applyBorder="1" applyAlignment="1">
      <alignment horizontal="center" vertical="center"/>
    </xf>
    <xf numFmtId="2" fontId="2" fillId="2" borderId="111" xfId="0" applyNumberFormat="1" applyFont="1" applyFill="1" applyBorder="1" applyAlignment="1">
      <alignment horizontal="center" vertical="center"/>
    </xf>
    <xf numFmtId="0" fontId="9" fillId="0" borderId="112" xfId="1" applyFont="1" applyBorder="1" applyAlignment="1">
      <alignment wrapText="1"/>
    </xf>
    <xf numFmtId="2" fontId="9" fillId="0" borderId="113" xfId="1" applyNumberFormat="1" applyFont="1" applyBorder="1" applyAlignment="1">
      <alignment horizontal="center"/>
    </xf>
    <xf numFmtId="0" fontId="9" fillId="0" borderId="114" xfId="1" applyFont="1" applyBorder="1" applyAlignment="1">
      <alignment wrapText="1"/>
    </xf>
    <xf numFmtId="2" fontId="9" fillId="0" borderId="35" xfId="1" applyNumberFormat="1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9" fillId="0" borderId="117" xfId="1" applyFont="1" applyBorder="1" applyAlignment="1">
      <alignment wrapText="1"/>
    </xf>
    <xf numFmtId="2" fontId="9" fillId="0" borderId="118" xfId="1" applyNumberFormat="1" applyFont="1" applyBorder="1" applyAlignment="1">
      <alignment horizontal="center" wrapText="1"/>
    </xf>
    <xf numFmtId="0" fontId="0" fillId="0" borderId="80" xfId="0" applyFont="1" applyBorder="1" applyAlignment="1">
      <alignment horizontal="center"/>
    </xf>
    <xf numFmtId="0" fontId="10" fillId="0" borderId="119" xfId="1" applyFont="1" applyBorder="1"/>
    <xf numFmtId="2" fontId="9" fillId="0" borderId="120" xfId="1" applyNumberFormat="1" applyBorder="1" applyAlignment="1">
      <alignment horizontal="center" wrapText="1"/>
    </xf>
    <xf numFmtId="0" fontId="9" fillId="0" borderId="119" xfId="1" applyFont="1" applyBorder="1" applyAlignment="1">
      <alignment wrapText="1"/>
    </xf>
    <xf numFmtId="0" fontId="0" fillId="0" borderId="80" xfId="0" applyFont="1" applyFill="1" applyBorder="1" applyAlignment="1">
      <alignment horizontal="center" vertical="center"/>
    </xf>
    <xf numFmtId="0" fontId="9" fillId="0" borderId="119" xfId="1" applyFont="1" applyBorder="1"/>
    <xf numFmtId="0" fontId="9" fillId="0" borderId="121" xfId="1" applyFont="1" applyBorder="1" applyAlignment="1">
      <alignment wrapText="1"/>
    </xf>
    <xf numFmtId="2" fontId="9" fillId="0" borderId="122" xfId="1" applyNumberFormat="1" applyFont="1" applyBorder="1" applyAlignment="1">
      <alignment horizontal="center" wrapText="1"/>
    </xf>
    <xf numFmtId="0" fontId="0" fillId="0" borderId="115" xfId="0" applyFont="1" applyFill="1" applyBorder="1" applyAlignment="1">
      <alignment horizontal="center"/>
    </xf>
    <xf numFmtId="0" fontId="0" fillId="0" borderId="123" xfId="0" applyFont="1" applyFill="1" applyBorder="1" applyAlignment="1">
      <alignment horizontal="center"/>
    </xf>
    <xf numFmtId="0" fontId="9" fillId="0" borderId="126" xfId="1" applyFont="1" applyBorder="1" applyAlignment="1">
      <alignment wrapText="1"/>
    </xf>
    <xf numFmtId="2" fontId="9" fillId="0" borderId="127" xfId="1" applyNumberFormat="1" applyFill="1" applyBorder="1" applyAlignment="1">
      <alignment horizontal="center"/>
    </xf>
    <xf numFmtId="2" fontId="9" fillId="0" borderId="107" xfId="1" applyNumberFormat="1" applyFont="1" applyBorder="1" applyAlignment="1">
      <alignment wrapText="1"/>
    </xf>
    <xf numFmtId="2" fontId="14" fillId="0" borderId="111" xfId="1" applyNumberFormat="1" applyFont="1" applyBorder="1" applyAlignment="1">
      <alignment horizontal="center"/>
    </xf>
    <xf numFmtId="1" fontId="2" fillId="6" borderId="111" xfId="0" applyNumberFormat="1" applyFont="1" applyFill="1" applyBorder="1" applyAlignment="1">
      <alignment horizontal="center"/>
    </xf>
    <xf numFmtId="2" fontId="9" fillId="0" borderId="127" xfId="1" applyNumberFormat="1" applyFont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9" fillId="5" borderId="117" xfId="1" applyFont="1" applyFill="1" applyBorder="1" applyAlignment="1">
      <alignment wrapText="1"/>
    </xf>
    <xf numFmtId="0" fontId="9" fillId="0" borderId="119" xfId="1" applyFont="1" applyBorder="1" applyAlignment="1"/>
    <xf numFmtId="2" fontId="9" fillId="0" borderId="129" xfId="1" applyNumberFormat="1" applyBorder="1" applyAlignment="1">
      <alignment horizontal="center" wrapText="1"/>
    </xf>
    <xf numFmtId="2" fontId="9" fillId="0" borderId="130" xfId="1" applyNumberFormat="1" applyBorder="1" applyAlignment="1">
      <alignment horizontal="center"/>
    </xf>
    <xf numFmtId="0" fontId="2" fillId="2" borderId="111" xfId="0" applyFont="1" applyFill="1" applyBorder="1" applyAlignment="1">
      <alignment horizontal="center" vertical="center" wrapText="1"/>
    </xf>
    <xf numFmtId="0" fontId="17" fillId="4" borderId="108" xfId="0" applyFont="1" applyFill="1" applyBorder="1"/>
    <xf numFmtId="1" fontId="0" fillId="4" borderId="109" xfId="0" applyNumberFormat="1" applyFill="1" applyBorder="1"/>
    <xf numFmtId="0" fontId="9" fillId="5" borderId="131" xfId="1" applyFont="1" applyFill="1" applyBorder="1" applyAlignment="1">
      <alignment wrapText="1"/>
    </xf>
    <xf numFmtId="2" fontId="0" fillId="0" borderId="103" xfId="0" applyNumberFormat="1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2" fontId="0" fillId="0" borderId="115" xfId="0" applyNumberFormat="1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0" fillId="0" borderId="111" xfId="0" applyFont="1" applyBorder="1"/>
    <xf numFmtId="0" fontId="9" fillId="0" borderId="134" xfId="1" applyFont="1" applyBorder="1" applyAlignment="1">
      <alignment vertical="center" wrapText="1"/>
    </xf>
    <xf numFmtId="2" fontId="9" fillId="0" borderId="118" xfId="1" applyNumberFormat="1" applyBorder="1" applyAlignment="1">
      <alignment horizontal="center"/>
    </xf>
    <xf numFmtId="2" fontId="0" fillId="0" borderId="128" xfId="0" applyNumberFormat="1" applyBorder="1" applyAlignment="1">
      <alignment horizontal="center"/>
    </xf>
    <xf numFmtId="0" fontId="0" fillId="0" borderId="128" xfId="0" applyBorder="1" applyAlignment="1">
      <alignment horizontal="center"/>
    </xf>
    <xf numFmtId="2" fontId="9" fillId="0" borderId="120" xfId="1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36" xfId="1" applyFont="1" applyBorder="1" applyAlignment="1">
      <alignment wrapText="1"/>
    </xf>
    <xf numFmtId="0" fontId="9" fillId="5" borderId="137" xfId="1" applyFont="1" applyFill="1" applyBorder="1" applyAlignment="1">
      <alignment wrapText="1"/>
    </xf>
    <xf numFmtId="0" fontId="9" fillId="5" borderId="138" xfId="1" applyFont="1" applyFill="1" applyBorder="1" applyAlignment="1">
      <alignment vertical="top" wrapText="1"/>
    </xf>
    <xf numFmtId="0" fontId="9" fillId="0" borderId="138" xfId="1" applyFont="1" applyBorder="1"/>
    <xf numFmtId="0" fontId="9" fillId="0" borderId="138" xfId="1" applyFont="1" applyBorder="1" applyAlignment="1">
      <alignment wrapText="1"/>
    </xf>
    <xf numFmtId="2" fontId="9" fillId="0" borderId="96" xfId="1" applyNumberFormat="1" applyFont="1" applyBorder="1" applyAlignment="1">
      <alignment horizontal="center"/>
    </xf>
    <xf numFmtId="2" fontId="9" fillId="0" borderId="135" xfId="1" applyNumberFormat="1" applyBorder="1" applyAlignment="1">
      <alignment horizontal="center"/>
    </xf>
    <xf numFmtId="2" fontId="9" fillId="0" borderId="120" xfId="1" applyNumberFormat="1" applyFont="1" applyBorder="1" applyAlignment="1">
      <alignment horizontal="center" wrapText="1"/>
    </xf>
    <xf numFmtId="0" fontId="9" fillId="0" borderId="134" xfId="1" applyBorder="1"/>
    <xf numFmtId="0" fontId="9" fillId="0" borderId="119" xfId="1" applyBorder="1" applyAlignment="1">
      <alignment wrapText="1"/>
    </xf>
    <xf numFmtId="2" fontId="9" fillId="0" borderId="120" xfId="1" applyNumberFormat="1" applyBorder="1" applyAlignment="1">
      <alignment horizontal="center" vertical="center"/>
    </xf>
    <xf numFmtId="0" fontId="9" fillId="0" borderId="119" xfId="1" applyBorder="1"/>
    <xf numFmtId="0" fontId="9" fillId="0" borderId="139" xfId="1" applyBorder="1"/>
    <xf numFmtId="2" fontId="9" fillId="0" borderId="140" xfId="1" applyNumberFormat="1" applyBorder="1" applyAlignment="1">
      <alignment horizontal="center"/>
    </xf>
    <xf numFmtId="2" fontId="9" fillId="0" borderId="140" xfId="1" applyNumberFormat="1" applyFont="1" applyBorder="1" applyAlignment="1">
      <alignment horizontal="center"/>
    </xf>
    <xf numFmtId="0" fontId="0" fillId="0" borderId="141" xfId="0" applyBorder="1"/>
    <xf numFmtId="2" fontId="0" fillId="0" borderId="142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3" xfId="0" applyFont="1" applyFill="1" applyBorder="1" applyAlignment="1">
      <alignment horizontal="center"/>
    </xf>
    <xf numFmtId="0" fontId="0" fillId="0" borderId="124" xfId="0" applyBorder="1"/>
    <xf numFmtId="2" fontId="0" fillId="0" borderId="125" xfId="0" applyNumberForma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9" fillId="0" borderId="126" xfId="1" applyBorder="1" applyAlignment="1">
      <alignment wrapText="1"/>
    </xf>
    <xf numFmtId="2" fontId="9" fillId="0" borderId="107" xfId="1" applyNumberFormat="1" applyBorder="1" applyAlignment="1">
      <alignment wrapText="1"/>
    </xf>
    <xf numFmtId="2" fontId="9" fillId="0" borderId="144" xfId="1" applyNumberFormat="1" applyFill="1" applyBorder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1" fontId="0" fillId="3" borderId="109" xfId="0" applyNumberFormat="1" applyFill="1" applyBorder="1" applyAlignment="1">
      <alignment horizontal="center"/>
    </xf>
    <xf numFmtId="2" fontId="9" fillId="0" borderId="132" xfId="1" applyNumberFormat="1" applyFont="1" applyBorder="1" applyAlignment="1">
      <alignment horizontal="center" wrapText="1"/>
    </xf>
    <xf numFmtId="2" fontId="13" fillId="0" borderId="103" xfId="0" applyNumberFormat="1" applyFont="1" applyBorder="1" applyAlignment="1">
      <alignment horizontal="center"/>
    </xf>
    <xf numFmtId="0" fontId="13" fillId="0" borderId="100" xfId="0" applyFont="1" applyBorder="1" applyAlignment="1">
      <alignment horizontal="center"/>
    </xf>
    <xf numFmtId="0" fontId="9" fillId="0" borderId="145" xfId="1" applyFont="1" applyBorder="1" applyAlignment="1">
      <alignment wrapText="1"/>
    </xf>
    <xf numFmtId="2" fontId="9" fillId="0" borderId="146" xfId="1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/>
    </xf>
    <xf numFmtId="0" fontId="9" fillId="5" borderId="145" xfId="1" applyFont="1" applyFill="1" applyBorder="1"/>
    <xf numFmtId="2" fontId="9" fillId="0" borderId="146" xfId="1" applyNumberFormat="1" applyBorder="1" applyAlignment="1">
      <alignment horizontal="center"/>
    </xf>
    <xf numFmtId="2" fontId="9" fillId="0" borderId="146" xfId="1" applyNumberFormat="1" applyBorder="1" applyAlignment="1">
      <alignment horizontal="center" wrapText="1"/>
    </xf>
    <xf numFmtId="0" fontId="9" fillId="0" borderId="145" xfId="1" applyFont="1" applyBorder="1"/>
    <xf numFmtId="0" fontId="9" fillId="5" borderId="145" xfId="1" applyFont="1" applyFill="1" applyBorder="1" applyAlignment="1">
      <alignment wrapText="1"/>
    </xf>
    <xf numFmtId="0" fontId="9" fillId="5" borderId="147" xfId="1" applyFont="1" applyFill="1" applyBorder="1" applyAlignment="1">
      <alignment wrapText="1"/>
    </xf>
    <xf numFmtId="2" fontId="9" fillId="0" borderId="148" xfId="1" applyNumberFormat="1" applyBorder="1" applyAlignment="1">
      <alignment horizontal="center" wrapText="1"/>
    </xf>
    <xf numFmtId="0" fontId="9" fillId="0" borderId="149" xfId="1" applyFont="1" applyBorder="1" applyAlignment="1"/>
    <xf numFmtId="2" fontId="9" fillId="0" borderId="150" xfId="1" applyNumberFormat="1" applyBorder="1" applyAlignment="1">
      <alignment horizontal="center" wrapText="1"/>
    </xf>
    <xf numFmtId="2" fontId="9" fillId="0" borderId="65" xfId="1" applyNumberFormat="1" applyBorder="1" applyAlignment="1">
      <alignment wrapText="1"/>
    </xf>
    <xf numFmtId="2" fontId="9" fillId="0" borderId="151" xfId="1" applyNumberFormat="1" applyFont="1" applyBorder="1" applyAlignment="1">
      <alignment horizontal="center" wrapText="1"/>
    </xf>
    <xf numFmtId="2" fontId="13" fillId="0" borderId="44" xfId="0" applyNumberFormat="1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0" fillId="0" borderId="152" xfId="0" applyFont="1" applyFill="1" applyBorder="1" applyAlignment="1">
      <alignment horizontal="center"/>
    </xf>
    <xf numFmtId="0" fontId="9" fillId="0" borderId="153" xfId="1" applyFont="1" applyBorder="1"/>
    <xf numFmtId="0" fontId="0" fillId="0" borderId="154" xfId="0" applyFont="1" applyFill="1" applyBorder="1" applyAlignment="1">
      <alignment horizontal="center"/>
    </xf>
    <xf numFmtId="0" fontId="9" fillId="0" borderId="155" xfId="1" applyFont="1" applyBorder="1"/>
    <xf numFmtId="0" fontId="1" fillId="0" borderId="156" xfId="0" applyFont="1" applyBorder="1"/>
    <xf numFmtId="0" fontId="0" fillId="0" borderId="45" xfId="0" applyFont="1" applyBorder="1"/>
    <xf numFmtId="2" fontId="9" fillId="0" borderId="157" xfId="1" applyNumberFormat="1" applyBorder="1" applyAlignment="1">
      <alignment horizontal="center" wrapText="1"/>
    </xf>
    <xf numFmtId="2" fontId="9" fillId="0" borderId="158" xfId="1" applyNumberFormat="1" applyFont="1" applyBorder="1" applyAlignment="1">
      <alignment horizontal="center"/>
    </xf>
    <xf numFmtId="2" fontId="9" fillId="0" borderId="159" xfId="1" applyNumberFormat="1" applyBorder="1" applyAlignment="1">
      <alignment horizontal="center"/>
    </xf>
    <xf numFmtId="2" fontId="9" fillId="0" borderId="160" xfId="1" applyNumberFormat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E127"/>
  <sheetViews>
    <sheetView tabSelected="1" topLeftCell="A73" workbookViewId="0">
      <selection activeCell="B75" sqref="B75:E129"/>
    </sheetView>
  </sheetViews>
  <sheetFormatPr defaultRowHeight="15" x14ac:dyDescent="0.25"/>
  <cols>
    <col min="2" max="2" width="49.5703125" customWidth="1"/>
    <col min="3" max="3" width="23.42578125" customWidth="1"/>
    <col min="4" max="4" width="18.7109375" customWidth="1"/>
    <col min="5" max="5" width="14.85546875" customWidth="1"/>
  </cols>
  <sheetData>
    <row r="2" spans="2:5" ht="18.75" x14ac:dyDescent="0.3">
      <c r="B2" s="1" t="s">
        <v>22</v>
      </c>
    </row>
    <row r="3" spans="2:5" x14ac:dyDescent="0.25">
      <c r="B3" s="2"/>
    </row>
    <row r="4" spans="2:5" ht="21" x14ac:dyDescent="0.35">
      <c r="B4" s="3" t="s">
        <v>0</v>
      </c>
      <c r="C4" s="4"/>
    </row>
    <row r="5" spans="2:5" ht="15.75" thickBot="1" x14ac:dyDescent="0.3"/>
    <row r="6" spans="2:5" ht="48.75" thickTop="1" thickBot="1" x14ac:dyDescent="0.3">
      <c r="B6" s="8" t="s">
        <v>4</v>
      </c>
      <c r="C6" s="5" t="s">
        <v>1</v>
      </c>
      <c r="D6" s="6" t="s">
        <v>2</v>
      </c>
      <c r="E6" s="7" t="s">
        <v>3</v>
      </c>
    </row>
    <row r="7" spans="2:5" ht="30.75" thickTop="1" x14ac:dyDescent="0.25">
      <c r="B7" s="9" t="s">
        <v>5</v>
      </c>
      <c r="C7" s="10">
        <v>75</v>
      </c>
      <c r="D7" s="11"/>
      <c r="E7" s="12"/>
    </row>
    <row r="8" spans="2:5" x14ac:dyDescent="0.25">
      <c r="B8" s="13" t="s">
        <v>6</v>
      </c>
      <c r="C8" s="10">
        <v>2</v>
      </c>
      <c r="D8" s="14">
        <v>540.14</v>
      </c>
      <c r="E8" s="15">
        <v>300</v>
      </c>
    </row>
    <row r="9" spans="2:5" x14ac:dyDescent="0.25">
      <c r="B9" s="13" t="s">
        <v>7</v>
      </c>
      <c r="C9" s="10">
        <v>0.5</v>
      </c>
      <c r="D9" s="14"/>
      <c r="E9" s="15"/>
    </row>
    <row r="10" spans="2:5" x14ac:dyDescent="0.25">
      <c r="B10" s="13" t="s">
        <v>8</v>
      </c>
      <c r="C10" s="10">
        <v>10</v>
      </c>
      <c r="D10" s="14"/>
      <c r="E10" s="15"/>
    </row>
    <row r="11" spans="2:5" x14ac:dyDescent="0.25">
      <c r="B11" s="13" t="s">
        <v>9</v>
      </c>
      <c r="C11" s="10">
        <v>0.2</v>
      </c>
      <c r="D11" s="14"/>
      <c r="E11" s="15"/>
    </row>
    <row r="12" spans="2:5" x14ac:dyDescent="0.25">
      <c r="B12" s="16" t="s">
        <v>10</v>
      </c>
      <c r="C12" s="10">
        <v>100</v>
      </c>
      <c r="D12" s="17"/>
      <c r="E12" s="18"/>
    </row>
    <row r="13" spans="2:5" x14ac:dyDescent="0.25">
      <c r="B13" s="19" t="s">
        <v>11</v>
      </c>
      <c r="C13" s="10">
        <v>10</v>
      </c>
      <c r="D13" s="20"/>
      <c r="E13" s="17"/>
    </row>
    <row r="14" spans="2:5" ht="15.75" thickBot="1" x14ac:dyDescent="0.3">
      <c r="B14" s="21" t="s">
        <v>12</v>
      </c>
      <c r="C14" s="22"/>
      <c r="D14" s="23"/>
      <c r="E14" s="24"/>
    </row>
    <row r="15" spans="2:5" ht="17.25" thickTop="1" thickBot="1" x14ac:dyDescent="0.3">
      <c r="B15" s="25" t="s">
        <v>13</v>
      </c>
      <c r="C15" s="26"/>
      <c r="D15" s="27"/>
      <c r="E15" s="28"/>
    </row>
    <row r="16" spans="2:5" ht="17.25" thickTop="1" thickBot="1" x14ac:dyDescent="0.3">
      <c r="B16" s="29" t="s">
        <v>14</v>
      </c>
      <c r="C16" s="30"/>
      <c r="D16" s="31">
        <f>SUM(D8:D15)</f>
        <v>540.14</v>
      </c>
      <c r="E16" s="32">
        <f>SUM(E8:E15)</f>
        <v>300</v>
      </c>
    </row>
    <row r="17" spans="2:5" ht="15.75" thickTop="1" x14ac:dyDescent="0.25">
      <c r="B17" s="2" t="s">
        <v>15</v>
      </c>
      <c r="C17" s="2" t="s">
        <v>16</v>
      </c>
      <c r="D17" s="2" t="s">
        <v>16</v>
      </c>
      <c r="E17" s="2"/>
    </row>
    <row r="18" spans="2:5" x14ac:dyDescent="0.25">
      <c r="B18" s="33"/>
      <c r="C18" s="2" t="s">
        <v>17</v>
      </c>
      <c r="D18" s="2" t="s">
        <v>18</v>
      </c>
      <c r="E18" s="2"/>
    </row>
    <row r="19" spans="2:5" x14ac:dyDescent="0.25">
      <c r="C19" s="2"/>
      <c r="D19" s="2" t="s">
        <v>19</v>
      </c>
      <c r="E19" s="2"/>
    </row>
    <row r="20" spans="2:5" x14ac:dyDescent="0.25">
      <c r="C20" s="34" t="s">
        <v>20</v>
      </c>
      <c r="D20" s="2"/>
      <c r="E20" s="2"/>
    </row>
    <row r="21" spans="2:5" x14ac:dyDescent="0.25">
      <c r="B21" s="2"/>
      <c r="D21" s="34" t="s">
        <v>21</v>
      </c>
      <c r="E21" s="2"/>
    </row>
    <row r="24" spans="2:5" ht="18.75" x14ac:dyDescent="0.3">
      <c r="B24" s="35" t="s">
        <v>36</v>
      </c>
    </row>
    <row r="25" spans="2:5" ht="21" x14ac:dyDescent="0.35">
      <c r="B25" s="36"/>
      <c r="C25" s="37"/>
    </row>
    <row r="26" spans="2:5" ht="21" x14ac:dyDescent="0.35">
      <c r="B26" s="3" t="s">
        <v>37</v>
      </c>
      <c r="C26" s="4"/>
    </row>
    <row r="27" spans="2:5" ht="21" x14ac:dyDescent="0.25">
      <c r="B27" s="3" t="s">
        <v>23</v>
      </c>
    </row>
    <row r="28" spans="2:5" ht="15.75" thickBot="1" x14ac:dyDescent="0.3"/>
    <row r="29" spans="2:5" ht="46.5" thickTop="1" thickBot="1" x14ac:dyDescent="0.3">
      <c r="B29" s="41" t="s">
        <v>24</v>
      </c>
      <c r="C29" s="38" t="s">
        <v>1</v>
      </c>
      <c r="D29" s="39" t="s">
        <v>2</v>
      </c>
      <c r="E29" s="40" t="s">
        <v>3</v>
      </c>
    </row>
    <row r="30" spans="2:5" ht="15.75" thickTop="1" x14ac:dyDescent="0.25">
      <c r="B30" s="42" t="s">
        <v>25</v>
      </c>
      <c r="C30" s="43">
        <v>300</v>
      </c>
      <c r="D30" s="44">
        <v>264</v>
      </c>
      <c r="E30" s="45">
        <v>200</v>
      </c>
    </row>
    <row r="31" spans="2:5" ht="15.75" thickBot="1" x14ac:dyDescent="0.3">
      <c r="B31" s="21" t="s">
        <v>26</v>
      </c>
      <c r="C31" s="46"/>
      <c r="D31" s="47"/>
      <c r="E31" s="47"/>
    </row>
    <row r="32" spans="2:5" ht="15.75" thickTop="1" x14ac:dyDescent="0.25">
      <c r="B32" s="81" t="s">
        <v>38</v>
      </c>
      <c r="C32" s="49">
        <v>120</v>
      </c>
      <c r="D32" s="50"/>
      <c r="E32" s="51"/>
    </row>
    <row r="33" spans="2:5" x14ac:dyDescent="0.25">
      <c r="B33" s="82" t="s">
        <v>39</v>
      </c>
      <c r="C33" s="53">
        <v>2.5</v>
      </c>
      <c r="D33" s="54">
        <v>394.18</v>
      </c>
      <c r="E33" s="55">
        <v>175</v>
      </c>
    </row>
    <row r="34" spans="2:5" x14ac:dyDescent="0.25">
      <c r="B34" s="83" t="s">
        <v>40</v>
      </c>
      <c r="C34" s="53">
        <v>5</v>
      </c>
      <c r="D34" s="57"/>
      <c r="E34" s="58"/>
    </row>
    <row r="35" spans="2:5" x14ac:dyDescent="0.25">
      <c r="B35" s="83" t="s">
        <v>28</v>
      </c>
      <c r="C35" s="53">
        <v>1</v>
      </c>
      <c r="D35" s="54"/>
      <c r="E35" s="54"/>
    </row>
    <row r="36" spans="2:5" x14ac:dyDescent="0.25">
      <c r="B36" s="83" t="s">
        <v>29</v>
      </c>
      <c r="C36" s="53">
        <v>5</v>
      </c>
      <c r="D36" s="50"/>
      <c r="E36" s="50"/>
    </row>
    <row r="37" spans="2:5" ht="15.75" thickBot="1" x14ac:dyDescent="0.3">
      <c r="B37" s="84" t="s">
        <v>11</v>
      </c>
      <c r="C37" s="59">
        <v>4</v>
      </c>
      <c r="D37" s="60"/>
      <c r="E37" s="60"/>
    </row>
    <row r="38" spans="2:5" ht="15.75" thickTop="1" x14ac:dyDescent="0.25">
      <c r="B38" s="61" t="s">
        <v>30</v>
      </c>
      <c r="C38" s="62">
        <v>60</v>
      </c>
      <c r="D38" s="63"/>
      <c r="E38" s="64"/>
    </row>
    <row r="39" spans="2:5" x14ac:dyDescent="0.25">
      <c r="B39" s="56" t="s">
        <v>31</v>
      </c>
      <c r="C39" s="65">
        <v>5</v>
      </c>
      <c r="D39" s="66"/>
      <c r="E39" s="67"/>
    </row>
    <row r="40" spans="2:5" x14ac:dyDescent="0.25">
      <c r="B40" s="52" t="s">
        <v>32</v>
      </c>
      <c r="C40" s="65">
        <v>30</v>
      </c>
      <c r="D40" s="66">
        <v>57.29</v>
      </c>
      <c r="E40" s="67">
        <v>80</v>
      </c>
    </row>
    <row r="41" spans="2:5" x14ac:dyDescent="0.25">
      <c r="B41" s="68" t="s">
        <v>33</v>
      </c>
      <c r="C41" s="69">
        <v>15</v>
      </c>
      <c r="D41" s="70"/>
      <c r="E41" s="71"/>
    </row>
    <row r="42" spans="2:5" ht="15.75" thickBot="1" x14ac:dyDescent="0.3">
      <c r="B42" s="52" t="s">
        <v>34</v>
      </c>
      <c r="C42" s="65">
        <v>2</v>
      </c>
      <c r="D42" s="70"/>
      <c r="E42" s="71"/>
    </row>
    <row r="43" spans="2:5" ht="31.5" thickTop="1" thickBot="1" x14ac:dyDescent="0.3">
      <c r="B43" s="72" t="s">
        <v>35</v>
      </c>
      <c r="C43" s="73"/>
      <c r="D43" s="66"/>
      <c r="E43" s="71"/>
    </row>
    <row r="44" spans="2:5" ht="16.5" thickTop="1" thickBot="1" x14ac:dyDescent="0.3">
      <c r="B44" s="74" t="s">
        <v>13</v>
      </c>
      <c r="C44" s="75"/>
      <c r="D44" s="76"/>
      <c r="E44" s="77"/>
    </row>
    <row r="45" spans="2:5" ht="16.5" thickTop="1" thickBot="1" x14ac:dyDescent="0.3">
      <c r="B45" s="78" t="s">
        <v>14</v>
      </c>
      <c r="C45" s="79"/>
      <c r="D45" s="80">
        <f>SUM(D30:D44)</f>
        <v>715.47</v>
      </c>
      <c r="E45" s="102">
        <f>SUM(E30:E44)</f>
        <v>455</v>
      </c>
    </row>
    <row r="46" spans="2:5" ht="15.75" thickTop="1" x14ac:dyDescent="0.25">
      <c r="B46" s="2" t="s">
        <v>15</v>
      </c>
      <c r="C46" s="2" t="s">
        <v>16</v>
      </c>
      <c r="D46" s="2" t="s">
        <v>16</v>
      </c>
      <c r="E46" s="2"/>
    </row>
    <row r="47" spans="2:5" x14ac:dyDescent="0.25">
      <c r="B47" s="33"/>
      <c r="C47" s="2" t="s">
        <v>17</v>
      </c>
      <c r="D47" s="2" t="s">
        <v>18</v>
      </c>
      <c r="E47" s="2"/>
    </row>
    <row r="48" spans="2:5" x14ac:dyDescent="0.25">
      <c r="C48" s="2"/>
      <c r="D48" s="2" t="s">
        <v>19</v>
      </c>
      <c r="E48" s="2"/>
    </row>
    <row r="49" spans="2:5" x14ac:dyDescent="0.25">
      <c r="C49" s="34" t="s">
        <v>20</v>
      </c>
      <c r="D49" s="2"/>
      <c r="E49" s="2"/>
    </row>
    <row r="52" spans="2:5" ht="18.75" x14ac:dyDescent="0.3">
      <c r="B52" s="35" t="s">
        <v>47</v>
      </c>
    </row>
    <row r="54" spans="2:5" ht="21" x14ac:dyDescent="0.25">
      <c r="B54" s="3" t="s">
        <v>48</v>
      </c>
      <c r="C54" s="85"/>
    </row>
    <row r="55" spans="2:5" ht="15.75" thickBot="1" x14ac:dyDescent="0.3"/>
    <row r="56" spans="2:5" ht="46.5" thickTop="1" thickBot="1" x14ac:dyDescent="0.3">
      <c r="B56" s="41" t="s">
        <v>24</v>
      </c>
      <c r="C56" s="38" t="s">
        <v>1</v>
      </c>
      <c r="D56" s="38" t="s">
        <v>2</v>
      </c>
      <c r="E56" s="86" t="s">
        <v>3</v>
      </c>
    </row>
    <row r="57" spans="2:5" ht="16.5" thickTop="1" thickBot="1" x14ac:dyDescent="0.3">
      <c r="B57" s="87" t="s">
        <v>41</v>
      </c>
      <c r="C57" s="69">
        <v>60</v>
      </c>
      <c r="D57" s="101">
        <v>212.4</v>
      </c>
      <c r="E57" s="89">
        <v>150</v>
      </c>
    </row>
    <row r="58" spans="2:5" ht="15.75" thickTop="1" x14ac:dyDescent="0.25">
      <c r="B58" s="81" t="s">
        <v>42</v>
      </c>
      <c r="C58" s="49">
        <v>100</v>
      </c>
      <c r="D58" s="88"/>
      <c r="E58" s="89"/>
    </row>
    <row r="59" spans="2:5" x14ac:dyDescent="0.25">
      <c r="B59" s="83" t="s">
        <v>6</v>
      </c>
      <c r="C59" s="53">
        <v>5</v>
      </c>
      <c r="D59" s="50"/>
      <c r="E59" s="51"/>
    </row>
    <row r="60" spans="2:5" x14ac:dyDescent="0.25">
      <c r="B60" s="83" t="s">
        <v>27</v>
      </c>
      <c r="C60" s="53">
        <v>4</v>
      </c>
      <c r="D60" s="50">
        <v>169.44</v>
      </c>
      <c r="E60" s="51">
        <v>150</v>
      </c>
    </row>
    <row r="61" spans="2:5" x14ac:dyDescent="0.25">
      <c r="B61" s="56" t="s">
        <v>43</v>
      </c>
      <c r="C61" s="53">
        <v>5</v>
      </c>
      <c r="D61" s="50"/>
      <c r="E61" s="51"/>
    </row>
    <row r="62" spans="2:5" x14ac:dyDescent="0.25">
      <c r="B62" s="83" t="s">
        <v>28</v>
      </c>
      <c r="C62" s="53">
        <v>2</v>
      </c>
      <c r="D62" s="50"/>
      <c r="E62" s="51"/>
    </row>
    <row r="63" spans="2:5" x14ac:dyDescent="0.25">
      <c r="B63" s="52" t="s">
        <v>31</v>
      </c>
      <c r="C63" s="65">
        <v>5</v>
      </c>
      <c r="D63" s="50"/>
      <c r="E63" s="51"/>
    </row>
    <row r="64" spans="2:5" ht="30.75" thickBot="1" x14ac:dyDescent="0.3">
      <c r="B64" s="90" t="s">
        <v>44</v>
      </c>
      <c r="C64" s="91">
        <v>30</v>
      </c>
      <c r="D64" s="92"/>
      <c r="E64" s="93"/>
    </row>
    <row r="65" spans="2:5" ht="15.75" thickTop="1" x14ac:dyDescent="0.25">
      <c r="B65" s="94" t="s">
        <v>45</v>
      </c>
      <c r="C65" s="95">
        <v>100</v>
      </c>
      <c r="D65" s="96">
        <v>69.75</v>
      </c>
      <c r="E65" s="96">
        <v>100</v>
      </c>
    </row>
    <row r="66" spans="2:5" ht="15.75" thickBot="1" x14ac:dyDescent="0.3">
      <c r="B66" s="97" t="s">
        <v>46</v>
      </c>
      <c r="C66" s="98">
        <v>5</v>
      </c>
      <c r="D66" s="54"/>
      <c r="E66" s="54"/>
    </row>
    <row r="67" spans="2:5" ht="16.5" thickTop="1" thickBot="1" x14ac:dyDescent="0.3">
      <c r="B67" s="72" t="s">
        <v>49</v>
      </c>
      <c r="C67" s="73"/>
      <c r="D67" s="99"/>
      <c r="E67" s="100"/>
    </row>
    <row r="68" spans="2:5" ht="16.5" thickTop="1" thickBot="1" x14ac:dyDescent="0.3">
      <c r="B68" s="78" t="s">
        <v>14</v>
      </c>
      <c r="C68" s="79"/>
      <c r="D68" s="80">
        <f>SUM(D57:D67)</f>
        <v>451.59000000000003</v>
      </c>
      <c r="E68" s="103">
        <f>SUM(E57:E67)</f>
        <v>400</v>
      </c>
    </row>
    <row r="69" spans="2:5" ht="15.75" thickTop="1" x14ac:dyDescent="0.25">
      <c r="B69" s="2" t="s">
        <v>15</v>
      </c>
      <c r="C69" s="2" t="s">
        <v>16</v>
      </c>
      <c r="D69" s="2" t="s">
        <v>16</v>
      </c>
      <c r="E69" s="2"/>
    </row>
    <row r="70" spans="2:5" x14ac:dyDescent="0.25">
      <c r="B70" s="33"/>
      <c r="C70" s="2" t="s">
        <v>17</v>
      </c>
      <c r="D70" s="2" t="s">
        <v>18</v>
      </c>
      <c r="E70" s="2"/>
    </row>
    <row r="71" spans="2:5" x14ac:dyDescent="0.25">
      <c r="C71" s="2"/>
      <c r="D71" s="2" t="s">
        <v>19</v>
      </c>
      <c r="E71" s="2"/>
    </row>
    <row r="72" spans="2:5" x14ac:dyDescent="0.25">
      <c r="C72" s="34" t="s">
        <v>20</v>
      </c>
      <c r="D72" s="2"/>
      <c r="E72" s="2"/>
    </row>
    <row r="75" spans="2:5" ht="18.75" x14ac:dyDescent="0.3">
      <c r="B75" s="35" t="s">
        <v>56</v>
      </c>
    </row>
    <row r="77" spans="2:5" ht="21" x14ac:dyDescent="0.25">
      <c r="B77" s="104" t="s">
        <v>57</v>
      </c>
      <c r="C77" s="105"/>
      <c r="D77" s="105"/>
      <c r="E77" s="105"/>
    </row>
    <row r="78" spans="2:5" ht="15.75" thickBot="1" x14ac:dyDescent="0.3"/>
    <row r="79" spans="2:5" ht="46.5" thickTop="1" thickBot="1" x14ac:dyDescent="0.3">
      <c r="B79" s="41" t="s">
        <v>24</v>
      </c>
      <c r="C79" s="106" t="s">
        <v>1</v>
      </c>
      <c r="D79" s="107" t="s">
        <v>2</v>
      </c>
      <c r="E79" s="86" t="s">
        <v>3</v>
      </c>
    </row>
    <row r="80" spans="2:5" ht="15.75" thickTop="1" x14ac:dyDescent="0.25">
      <c r="B80" s="42" t="s">
        <v>50</v>
      </c>
      <c r="C80" s="43">
        <v>300</v>
      </c>
      <c r="D80" s="44">
        <v>308.10000000000002</v>
      </c>
      <c r="E80" s="45">
        <v>200</v>
      </c>
    </row>
    <row r="81" spans="2:5" x14ac:dyDescent="0.25">
      <c r="B81" s="108" t="s">
        <v>46</v>
      </c>
      <c r="C81" s="109">
        <v>6</v>
      </c>
      <c r="D81" s="110"/>
      <c r="E81" s="111"/>
    </row>
    <row r="82" spans="2:5" ht="15.75" thickBot="1" x14ac:dyDescent="0.3">
      <c r="B82" s="112" t="s">
        <v>26</v>
      </c>
      <c r="C82" s="46"/>
      <c r="D82" s="47"/>
      <c r="E82" s="47"/>
    </row>
    <row r="83" spans="2:5" ht="15.75" thickTop="1" x14ac:dyDescent="0.25">
      <c r="B83" s="48" t="s">
        <v>51</v>
      </c>
      <c r="C83" s="49">
        <v>110</v>
      </c>
      <c r="D83" s="50"/>
      <c r="E83" s="51"/>
    </row>
    <row r="84" spans="2:5" x14ac:dyDescent="0.25">
      <c r="B84" s="56" t="s">
        <v>52</v>
      </c>
      <c r="C84" s="53">
        <v>5.5</v>
      </c>
      <c r="D84" s="54"/>
      <c r="E84" s="55"/>
    </row>
    <row r="85" spans="2:5" x14ac:dyDescent="0.25">
      <c r="B85" s="113" t="s">
        <v>53</v>
      </c>
      <c r="C85" s="53">
        <v>5.5</v>
      </c>
      <c r="D85" s="57">
        <v>282.98</v>
      </c>
      <c r="E85" s="58">
        <v>100</v>
      </c>
    </row>
    <row r="86" spans="2:5" x14ac:dyDescent="0.25">
      <c r="B86" s="113" t="s">
        <v>54</v>
      </c>
      <c r="C86" s="53">
        <v>5</v>
      </c>
      <c r="D86" s="54"/>
      <c r="E86" s="54"/>
    </row>
    <row r="87" spans="2:5" x14ac:dyDescent="0.25">
      <c r="B87" s="52" t="s">
        <v>55</v>
      </c>
      <c r="C87" s="65">
        <v>16</v>
      </c>
      <c r="D87" s="50"/>
      <c r="E87" s="50"/>
    </row>
    <row r="88" spans="2:5" ht="15.75" thickBot="1" x14ac:dyDescent="0.3">
      <c r="B88" s="114" t="s">
        <v>6</v>
      </c>
      <c r="C88" s="115">
        <v>10</v>
      </c>
      <c r="D88" s="50"/>
      <c r="E88" s="50"/>
    </row>
    <row r="89" spans="2:5" ht="15.75" thickTop="1" x14ac:dyDescent="0.25">
      <c r="B89" s="94" t="s">
        <v>58</v>
      </c>
      <c r="C89" s="127">
        <v>90</v>
      </c>
      <c r="D89" s="116"/>
      <c r="E89" s="116"/>
    </row>
    <row r="90" spans="2:5" x14ac:dyDescent="0.25">
      <c r="B90" s="125" t="s">
        <v>32</v>
      </c>
      <c r="C90" s="124">
        <v>40</v>
      </c>
      <c r="D90" s="128">
        <v>58.54</v>
      </c>
      <c r="E90" s="129">
        <v>80</v>
      </c>
    </row>
    <row r="91" spans="2:5" ht="15.75" thickBot="1" x14ac:dyDescent="0.3">
      <c r="B91" s="126" t="s">
        <v>59</v>
      </c>
      <c r="C91" s="124">
        <v>1</v>
      </c>
      <c r="D91" s="117"/>
      <c r="E91" s="118"/>
    </row>
    <row r="92" spans="2:5" ht="31.5" thickTop="1" thickBot="1" x14ac:dyDescent="0.3">
      <c r="B92" s="123" t="s">
        <v>35</v>
      </c>
      <c r="C92" s="119"/>
      <c r="D92" s="120"/>
      <c r="E92" s="121"/>
    </row>
    <row r="93" spans="2:5" ht="16.5" thickTop="1" thickBot="1" x14ac:dyDescent="0.3">
      <c r="B93" s="74" t="s">
        <v>13</v>
      </c>
      <c r="C93" s="75"/>
      <c r="D93" s="76"/>
      <c r="E93" s="122"/>
    </row>
    <row r="94" spans="2:5" ht="16.5" thickTop="1" thickBot="1" x14ac:dyDescent="0.3">
      <c r="B94" s="78" t="s">
        <v>14</v>
      </c>
      <c r="C94" s="79"/>
      <c r="D94" s="80">
        <f>SUM(D80:D93)</f>
        <v>649.62</v>
      </c>
      <c r="E94" s="102">
        <f>SUM(E80:E93)</f>
        <v>380</v>
      </c>
    </row>
    <row r="95" spans="2:5" ht="15.75" thickTop="1" x14ac:dyDescent="0.25">
      <c r="B95" s="2" t="s">
        <v>15</v>
      </c>
      <c r="C95" s="2" t="s">
        <v>16</v>
      </c>
      <c r="D95" s="2" t="s">
        <v>16</v>
      </c>
      <c r="E95" s="2"/>
    </row>
    <row r="96" spans="2:5" x14ac:dyDescent="0.25">
      <c r="B96" s="33"/>
      <c r="C96" s="2" t="s">
        <v>17</v>
      </c>
      <c r="D96" s="2" t="s">
        <v>18</v>
      </c>
      <c r="E96" s="2"/>
    </row>
    <row r="97" spans="2:5" x14ac:dyDescent="0.25">
      <c r="C97" s="2"/>
      <c r="D97" s="2" t="s">
        <v>19</v>
      </c>
      <c r="E97" s="2"/>
    </row>
    <row r="98" spans="2:5" x14ac:dyDescent="0.25">
      <c r="C98" s="34" t="s">
        <v>20</v>
      </c>
      <c r="D98" s="2"/>
      <c r="E98" s="2"/>
    </row>
    <row r="99" spans="2:5" x14ac:dyDescent="0.25">
      <c r="B99" s="2"/>
      <c r="D99" s="34" t="s">
        <v>21</v>
      </c>
      <c r="E99" s="2"/>
    </row>
    <row r="101" spans="2:5" ht="18.75" x14ac:dyDescent="0.3">
      <c r="B101" s="35" t="s">
        <v>62</v>
      </c>
      <c r="D101" s="130"/>
      <c r="E101" s="130"/>
    </row>
    <row r="102" spans="2:5" x14ac:dyDescent="0.25">
      <c r="D102" s="130"/>
      <c r="E102" s="130"/>
    </row>
    <row r="103" spans="2:5" ht="21" x14ac:dyDescent="0.25">
      <c r="B103" s="104" t="s">
        <v>63</v>
      </c>
      <c r="C103" s="105"/>
      <c r="D103" s="130"/>
      <c r="E103" s="130"/>
    </row>
    <row r="104" spans="2:5" ht="15.75" thickBot="1" x14ac:dyDescent="0.3">
      <c r="B104" s="130"/>
      <c r="C104" s="130"/>
      <c r="D104" s="130"/>
      <c r="E104" s="130"/>
    </row>
    <row r="105" spans="2:5" ht="46.5" thickTop="1" thickBot="1" x14ac:dyDescent="0.3">
      <c r="B105" s="41" t="s">
        <v>24</v>
      </c>
      <c r="C105" s="38" t="s">
        <v>1</v>
      </c>
      <c r="D105" s="39" t="s">
        <v>2</v>
      </c>
      <c r="E105" s="40" t="s">
        <v>3</v>
      </c>
    </row>
    <row r="106" spans="2:5" ht="15.75" thickTop="1" x14ac:dyDescent="0.25">
      <c r="B106" s="42" t="s">
        <v>50</v>
      </c>
      <c r="C106" s="43">
        <v>300</v>
      </c>
      <c r="D106" s="44">
        <v>308.10000000000002</v>
      </c>
      <c r="E106" s="45">
        <v>200</v>
      </c>
    </row>
    <row r="107" spans="2:5" x14ac:dyDescent="0.25">
      <c r="B107" s="108" t="s">
        <v>46</v>
      </c>
      <c r="C107" s="109">
        <v>6</v>
      </c>
      <c r="D107" s="110"/>
      <c r="E107" s="111"/>
    </row>
    <row r="108" spans="2:5" ht="15.75" thickBot="1" x14ac:dyDescent="0.3">
      <c r="B108" s="112" t="s">
        <v>26</v>
      </c>
      <c r="C108" s="46"/>
      <c r="D108" s="47"/>
      <c r="E108" s="47"/>
    </row>
    <row r="109" spans="2:5" ht="15.75" thickTop="1" x14ac:dyDescent="0.25">
      <c r="B109" s="131" t="s">
        <v>60</v>
      </c>
      <c r="C109" s="132">
        <v>110</v>
      </c>
      <c r="D109" s="50"/>
      <c r="E109" s="51"/>
    </row>
    <row r="110" spans="2:5" x14ac:dyDescent="0.25">
      <c r="B110" s="133" t="s">
        <v>54</v>
      </c>
      <c r="C110" s="69">
        <v>5</v>
      </c>
      <c r="D110" s="134">
        <v>301.39999999999998</v>
      </c>
      <c r="E110" s="55">
        <v>120</v>
      </c>
    </row>
    <row r="111" spans="2:5" x14ac:dyDescent="0.25">
      <c r="B111" s="135" t="s">
        <v>27</v>
      </c>
      <c r="C111" s="65">
        <v>4.5</v>
      </c>
      <c r="D111" s="57"/>
      <c r="E111" s="58"/>
    </row>
    <row r="112" spans="2:5" x14ac:dyDescent="0.25">
      <c r="B112" s="135" t="s">
        <v>52</v>
      </c>
      <c r="C112" s="65">
        <v>4</v>
      </c>
      <c r="D112" s="54"/>
      <c r="E112" s="54"/>
    </row>
    <row r="113" spans="2:5" x14ac:dyDescent="0.25">
      <c r="B113" s="136" t="s">
        <v>28</v>
      </c>
      <c r="C113" s="65">
        <v>1.4</v>
      </c>
      <c r="D113" s="50"/>
      <c r="E113" s="50"/>
    </row>
    <row r="114" spans="2:5" x14ac:dyDescent="0.25">
      <c r="B114" s="136" t="s">
        <v>55</v>
      </c>
      <c r="C114" s="69">
        <v>14</v>
      </c>
      <c r="D114" s="50"/>
      <c r="E114" s="50"/>
    </row>
    <row r="115" spans="2:5" ht="15.75" thickBot="1" x14ac:dyDescent="0.3">
      <c r="B115" s="137" t="s">
        <v>6</v>
      </c>
      <c r="C115" s="138">
        <v>10</v>
      </c>
      <c r="D115" s="139"/>
      <c r="E115" s="139"/>
    </row>
    <row r="116" spans="2:5" ht="15.75" thickTop="1" x14ac:dyDescent="0.25">
      <c r="B116" s="140" t="s">
        <v>61</v>
      </c>
      <c r="C116" s="127">
        <v>80</v>
      </c>
      <c r="D116" s="141"/>
      <c r="E116" s="142"/>
    </row>
    <row r="117" spans="2:5" x14ac:dyDescent="0.25">
      <c r="B117" s="125" t="s">
        <v>58</v>
      </c>
      <c r="C117" s="53">
        <v>10</v>
      </c>
      <c r="D117" s="99"/>
      <c r="E117" s="143"/>
    </row>
    <row r="118" spans="2:5" x14ac:dyDescent="0.25">
      <c r="B118" s="56" t="s">
        <v>27</v>
      </c>
      <c r="C118" s="53">
        <v>2</v>
      </c>
      <c r="D118" s="151">
        <v>54.14</v>
      </c>
      <c r="E118" s="143">
        <v>100</v>
      </c>
    </row>
    <row r="119" spans="2:5" x14ac:dyDescent="0.25">
      <c r="B119" s="144" t="s">
        <v>31</v>
      </c>
      <c r="C119" s="98">
        <v>5</v>
      </c>
      <c r="D119" s="99"/>
      <c r="E119" s="143"/>
    </row>
    <row r="120" spans="2:5" ht="15.75" thickBot="1" x14ac:dyDescent="0.3">
      <c r="B120" s="145" t="s">
        <v>46</v>
      </c>
      <c r="C120" s="146">
        <v>4</v>
      </c>
      <c r="D120" s="99"/>
      <c r="E120" s="143"/>
    </row>
    <row r="121" spans="2:5" ht="16.5" thickTop="1" thickBot="1" x14ac:dyDescent="0.3">
      <c r="B121" s="147" t="s">
        <v>49</v>
      </c>
      <c r="C121" s="148"/>
      <c r="D121" s="66"/>
      <c r="E121" s="71"/>
    </row>
    <row r="122" spans="2:5" ht="16.5" thickTop="1" thickBot="1" x14ac:dyDescent="0.3">
      <c r="B122" s="74" t="s">
        <v>13</v>
      </c>
      <c r="C122" s="75"/>
      <c r="D122" s="76"/>
      <c r="E122" s="149"/>
    </row>
    <row r="123" spans="2:5" ht="16.5" thickTop="1" thickBot="1" x14ac:dyDescent="0.3">
      <c r="B123" s="78" t="s">
        <v>14</v>
      </c>
      <c r="C123" s="79"/>
      <c r="D123" s="80">
        <f>SUM(D106:D122)</f>
        <v>663.64</v>
      </c>
      <c r="E123" s="102">
        <f>SUM(E106:E122)</f>
        <v>420</v>
      </c>
    </row>
    <row r="124" spans="2:5" ht="15.75" thickTop="1" x14ac:dyDescent="0.25">
      <c r="B124" s="2" t="s">
        <v>15</v>
      </c>
      <c r="C124" s="2" t="s">
        <v>16</v>
      </c>
      <c r="D124" s="2" t="s">
        <v>16</v>
      </c>
      <c r="E124" s="150"/>
    </row>
    <row r="125" spans="2:5" x14ac:dyDescent="0.25">
      <c r="B125" s="33"/>
      <c r="C125" s="2" t="s">
        <v>17</v>
      </c>
      <c r="D125" s="2" t="s">
        <v>18</v>
      </c>
      <c r="E125" s="2"/>
    </row>
    <row r="126" spans="2:5" x14ac:dyDescent="0.25">
      <c r="C126" s="2"/>
      <c r="D126" s="2" t="s">
        <v>19</v>
      </c>
      <c r="E126" s="2"/>
    </row>
    <row r="127" spans="2:5" x14ac:dyDescent="0.25">
      <c r="C127" s="34" t="s">
        <v>20</v>
      </c>
      <c r="D127" s="2"/>
      <c r="E127" s="2"/>
    </row>
  </sheetData>
  <pageMargins left="0.7" right="0.7" top="0.75" bottom="0.75" header="0.3" footer="0.3"/>
  <pageSetup paperSize="9" scale="3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E121"/>
  <sheetViews>
    <sheetView topLeftCell="A102" workbookViewId="0">
      <selection activeCell="B52" sqref="B52"/>
    </sheetView>
  </sheetViews>
  <sheetFormatPr defaultRowHeight="15" x14ac:dyDescent="0.25"/>
  <cols>
    <col min="2" max="2" width="45.140625" customWidth="1"/>
    <col min="3" max="3" width="22.5703125" customWidth="1"/>
    <col min="4" max="4" width="18.28515625" customWidth="1"/>
    <col min="5" max="5" width="13.28515625" customWidth="1"/>
  </cols>
  <sheetData>
    <row r="2" spans="2:5" ht="18.75" x14ac:dyDescent="0.3">
      <c r="B2" s="152" t="s">
        <v>77</v>
      </c>
    </row>
    <row r="4" spans="2:5" ht="21" x14ac:dyDescent="0.35">
      <c r="B4" s="153" t="s">
        <v>64</v>
      </c>
      <c r="C4" s="37"/>
      <c r="D4" s="37"/>
      <c r="E4" s="37"/>
    </row>
    <row r="5" spans="2:5" ht="15.75" thickBot="1" x14ac:dyDescent="0.3"/>
    <row r="6" spans="2:5" ht="46.5" thickTop="1" thickBot="1" x14ac:dyDescent="0.3">
      <c r="B6" s="154" t="s">
        <v>24</v>
      </c>
      <c r="C6" s="155" t="s">
        <v>1</v>
      </c>
      <c r="D6" s="156" t="s">
        <v>2</v>
      </c>
      <c r="E6" s="86" t="s">
        <v>3</v>
      </c>
    </row>
    <row r="7" spans="2:5" ht="15.75" thickTop="1" x14ac:dyDescent="0.25">
      <c r="B7" s="157" t="s">
        <v>65</v>
      </c>
      <c r="C7" s="174">
        <v>22</v>
      </c>
      <c r="D7" s="158"/>
      <c r="E7" s="159"/>
    </row>
    <row r="8" spans="2:5" x14ac:dyDescent="0.25">
      <c r="B8" s="175" t="s">
        <v>66</v>
      </c>
      <c r="C8" s="174">
        <v>23</v>
      </c>
      <c r="D8" s="160"/>
      <c r="E8" s="161"/>
    </row>
    <row r="9" spans="2:5" x14ac:dyDescent="0.25">
      <c r="B9" s="176" t="s">
        <v>31</v>
      </c>
      <c r="C9" s="177">
        <v>5</v>
      </c>
      <c r="D9" s="160"/>
      <c r="E9" s="161"/>
    </row>
    <row r="10" spans="2:5" x14ac:dyDescent="0.25">
      <c r="B10" s="178" t="s">
        <v>67</v>
      </c>
      <c r="C10" s="174">
        <v>60</v>
      </c>
      <c r="D10" s="160">
        <v>508.83</v>
      </c>
      <c r="E10" s="161">
        <v>450</v>
      </c>
    </row>
    <row r="11" spans="2:5" x14ac:dyDescent="0.25">
      <c r="B11" s="179" t="s">
        <v>54</v>
      </c>
      <c r="C11" s="174">
        <v>50</v>
      </c>
      <c r="D11" s="160"/>
      <c r="E11" s="100"/>
    </row>
    <row r="12" spans="2:5" x14ac:dyDescent="0.25">
      <c r="B12" s="179" t="s">
        <v>53</v>
      </c>
      <c r="C12" s="174">
        <v>10</v>
      </c>
      <c r="D12" s="160"/>
      <c r="E12" s="100"/>
    </row>
    <row r="13" spans="2:5" x14ac:dyDescent="0.25">
      <c r="B13" s="175" t="s">
        <v>68</v>
      </c>
      <c r="C13" s="174">
        <v>10</v>
      </c>
      <c r="D13" s="160"/>
      <c r="E13" s="100"/>
    </row>
    <row r="14" spans="2:5" ht="30" x14ac:dyDescent="0.25">
      <c r="B14" s="176" t="s">
        <v>69</v>
      </c>
      <c r="C14" s="180">
        <v>90</v>
      </c>
      <c r="D14" s="160"/>
      <c r="E14" s="162">
        <v>90</v>
      </c>
    </row>
    <row r="15" spans="2:5" x14ac:dyDescent="0.25">
      <c r="B15" s="181" t="s">
        <v>70</v>
      </c>
      <c r="C15" s="163"/>
      <c r="D15" s="160"/>
      <c r="E15" s="100"/>
    </row>
    <row r="16" spans="2:5" ht="30.75" thickBot="1" x14ac:dyDescent="0.3">
      <c r="B16" s="182" t="s">
        <v>78</v>
      </c>
      <c r="C16" s="164"/>
      <c r="D16" s="160"/>
      <c r="E16" s="165"/>
    </row>
    <row r="17" spans="2:5" ht="16.5" thickTop="1" thickBot="1" x14ac:dyDescent="0.3">
      <c r="B17" s="166" t="s">
        <v>13</v>
      </c>
      <c r="C17" s="167"/>
      <c r="D17" s="168"/>
      <c r="E17" s="169"/>
    </row>
    <row r="18" spans="2:5" ht="16.5" thickTop="1" thickBot="1" x14ac:dyDescent="0.3">
      <c r="B18" s="170" t="s">
        <v>14</v>
      </c>
      <c r="C18" s="171"/>
      <c r="D18" s="172">
        <f>D10</f>
        <v>508.83</v>
      </c>
      <c r="E18" s="173">
        <f>SUM(E9:E17)</f>
        <v>540</v>
      </c>
    </row>
    <row r="19" spans="2:5" ht="15.75" thickTop="1" x14ac:dyDescent="0.25">
      <c r="B19" s="2" t="s">
        <v>15</v>
      </c>
      <c r="C19" s="2" t="s">
        <v>16</v>
      </c>
      <c r="D19" s="2" t="s">
        <v>16</v>
      </c>
      <c r="E19" s="2"/>
    </row>
    <row r="20" spans="2:5" x14ac:dyDescent="0.25">
      <c r="B20" s="33"/>
      <c r="C20" s="2" t="s">
        <v>17</v>
      </c>
      <c r="D20" s="2" t="s">
        <v>18</v>
      </c>
      <c r="E20" s="2"/>
    </row>
    <row r="21" spans="2:5" x14ac:dyDescent="0.25">
      <c r="C21" s="2"/>
      <c r="D21" s="2" t="s">
        <v>19</v>
      </c>
      <c r="E21" s="2"/>
    </row>
    <row r="22" spans="2:5" x14ac:dyDescent="0.25">
      <c r="C22" s="34" t="s">
        <v>20</v>
      </c>
      <c r="D22" s="2"/>
      <c r="E22" s="2"/>
    </row>
    <row r="25" spans="2:5" ht="18.75" x14ac:dyDescent="0.3">
      <c r="B25" s="1" t="s">
        <v>84</v>
      </c>
    </row>
    <row r="26" spans="2:5" ht="21" x14ac:dyDescent="0.35">
      <c r="B26" s="36"/>
      <c r="C26" s="37"/>
    </row>
    <row r="27" spans="2:5" ht="21" x14ac:dyDescent="0.35">
      <c r="B27" s="3" t="s">
        <v>71</v>
      </c>
      <c r="C27" s="4"/>
      <c r="D27" s="2"/>
      <c r="E27" s="2"/>
    </row>
    <row r="28" spans="2:5" ht="21.75" thickBot="1" x14ac:dyDescent="0.4">
      <c r="B28" s="3"/>
      <c r="C28" s="4"/>
      <c r="D28" s="2"/>
      <c r="E28" s="2"/>
    </row>
    <row r="29" spans="2:5" ht="46.5" thickTop="1" thickBot="1" x14ac:dyDescent="0.3">
      <c r="B29" s="183" t="s">
        <v>72</v>
      </c>
      <c r="C29" s="184" t="s">
        <v>1</v>
      </c>
      <c r="D29" s="185" t="s">
        <v>2</v>
      </c>
      <c r="E29" s="40" t="s">
        <v>3</v>
      </c>
    </row>
    <row r="30" spans="2:5" ht="31.5" thickTop="1" thickBot="1" x14ac:dyDescent="0.3">
      <c r="B30" s="154" t="s">
        <v>24</v>
      </c>
      <c r="C30" s="186"/>
      <c r="D30" s="187"/>
      <c r="E30" s="188"/>
    </row>
    <row r="31" spans="2:5" ht="15.75" thickTop="1" x14ac:dyDescent="0.25">
      <c r="B31" s="42" t="s">
        <v>25</v>
      </c>
      <c r="C31" s="43">
        <v>300</v>
      </c>
      <c r="D31" s="44">
        <v>308.10000000000002</v>
      </c>
      <c r="E31" s="45">
        <v>200</v>
      </c>
    </row>
    <row r="32" spans="2:5" ht="15.75" thickBot="1" x14ac:dyDescent="0.3">
      <c r="B32" s="108" t="s">
        <v>46</v>
      </c>
      <c r="C32" s="109">
        <v>6</v>
      </c>
      <c r="D32" s="189"/>
      <c r="E32" s="111"/>
    </row>
    <row r="33" spans="2:5" ht="15.75" thickTop="1" x14ac:dyDescent="0.25">
      <c r="B33" s="214" t="s">
        <v>61</v>
      </c>
      <c r="C33" s="190">
        <v>100</v>
      </c>
      <c r="D33" s="191"/>
      <c r="E33" s="192"/>
    </row>
    <row r="34" spans="2:5" x14ac:dyDescent="0.25">
      <c r="B34" s="193" t="s">
        <v>73</v>
      </c>
      <c r="C34" s="194">
        <v>5</v>
      </c>
      <c r="D34" s="195"/>
      <c r="E34" s="196"/>
    </row>
    <row r="35" spans="2:5" x14ac:dyDescent="0.25">
      <c r="B35" s="193" t="s">
        <v>31</v>
      </c>
      <c r="C35" s="194">
        <v>5</v>
      </c>
      <c r="D35" s="54">
        <v>288.24</v>
      </c>
      <c r="E35" s="197">
        <v>180</v>
      </c>
    </row>
    <row r="36" spans="2:5" x14ac:dyDescent="0.25">
      <c r="B36" s="193" t="s">
        <v>67</v>
      </c>
      <c r="C36" s="194">
        <v>10</v>
      </c>
      <c r="D36" s="198"/>
      <c r="E36" s="199"/>
    </row>
    <row r="37" spans="2:5" x14ac:dyDescent="0.25">
      <c r="B37" s="193" t="s">
        <v>74</v>
      </c>
      <c r="C37" s="194">
        <v>60</v>
      </c>
      <c r="D37" s="198"/>
      <c r="E37" s="198"/>
    </row>
    <row r="38" spans="2:5" x14ac:dyDescent="0.25">
      <c r="B38" s="200" t="s">
        <v>59</v>
      </c>
      <c r="C38" s="201">
        <v>6</v>
      </c>
      <c r="D38" s="198"/>
      <c r="E38" s="198"/>
    </row>
    <row r="39" spans="2:5" x14ac:dyDescent="0.25">
      <c r="B39" s="202" t="s">
        <v>75</v>
      </c>
      <c r="C39" s="201">
        <v>12</v>
      </c>
      <c r="D39" s="198"/>
      <c r="E39" s="198"/>
    </row>
    <row r="40" spans="2:5" x14ac:dyDescent="0.25">
      <c r="B40" s="203" t="s">
        <v>46</v>
      </c>
      <c r="C40" s="204">
        <v>3</v>
      </c>
      <c r="D40" s="143"/>
      <c r="E40" s="143"/>
    </row>
    <row r="41" spans="2:5" ht="15.75" thickBot="1" x14ac:dyDescent="0.3">
      <c r="B41" s="205" t="s">
        <v>40</v>
      </c>
      <c r="C41" s="206">
        <v>2</v>
      </c>
      <c r="D41" s="207"/>
      <c r="E41" s="99"/>
    </row>
    <row r="42" spans="2:5" ht="31.5" thickTop="1" thickBot="1" x14ac:dyDescent="0.3">
      <c r="B42" s="208" t="s">
        <v>76</v>
      </c>
      <c r="C42" s="209"/>
      <c r="D42" s="210"/>
      <c r="E42" s="210"/>
    </row>
    <row r="43" spans="2:5" ht="16.5" thickTop="1" thickBot="1" x14ac:dyDescent="0.3">
      <c r="B43" s="166" t="s">
        <v>13</v>
      </c>
      <c r="C43" s="167"/>
      <c r="D43" s="168"/>
      <c r="E43" s="169"/>
    </row>
    <row r="44" spans="2:5" ht="16.5" thickTop="1" thickBot="1" x14ac:dyDescent="0.3">
      <c r="B44" s="211" t="s">
        <v>14</v>
      </c>
      <c r="C44" s="212"/>
      <c r="D44" s="213">
        <f>D40+D35+D31</f>
        <v>596.34</v>
      </c>
      <c r="E44" s="251">
        <f>SUM(E31:F42)</f>
        <v>380</v>
      </c>
    </row>
    <row r="45" spans="2:5" ht="15.75" thickTop="1" x14ac:dyDescent="0.25">
      <c r="B45" s="2" t="s">
        <v>15</v>
      </c>
      <c r="C45" s="2" t="s">
        <v>16</v>
      </c>
      <c r="D45" s="2" t="s">
        <v>16</v>
      </c>
      <c r="E45" s="2"/>
    </row>
    <row r="46" spans="2:5" x14ac:dyDescent="0.25">
      <c r="B46" s="33"/>
      <c r="C46" s="2" t="s">
        <v>17</v>
      </c>
      <c r="D46" s="2" t="s">
        <v>18</v>
      </c>
      <c r="E46" s="2"/>
    </row>
    <row r="47" spans="2:5" x14ac:dyDescent="0.25">
      <c r="C47" s="2"/>
      <c r="D47" s="2" t="s">
        <v>19</v>
      </c>
      <c r="E47" s="2"/>
    </row>
    <row r="48" spans="2:5" x14ac:dyDescent="0.25">
      <c r="C48" s="34" t="s">
        <v>20</v>
      </c>
      <c r="D48" s="2"/>
      <c r="E48" s="2"/>
    </row>
    <row r="49" spans="2:5" x14ac:dyDescent="0.25">
      <c r="B49" s="2"/>
      <c r="D49" s="34" t="s">
        <v>21</v>
      </c>
      <c r="E49" s="2"/>
    </row>
    <row r="52" spans="2:5" ht="18.75" x14ac:dyDescent="0.3">
      <c r="B52" s="35" t="s">
        <v>85</v>
      </c>
    </row>
    <row r="54" spans="2:5" ht="21" x14ac:dyDescent="0.35">
      <c r="B54" s="3" t="s">
        <v>86</v>
      </c>
      <c r="C54" s="4"/>
    </row>
    <row r="55" spans="2:5" ht="20.25" customHeight="1" thickBot="1" x14ac:dyDescent="0.3"/>
    <row r="56" spans="2:5" ht="46.5" thickTop="1" thickBot="1" x14ac:dyDescent="0.3">
      <c r="B56" s="232" t="s">
        <v>24</v>
      </c>
      <c r="C56" s="229" t="s">
        <v>1</v>
      </c>
      <c r="D56" s="230" t="s">
        <v>2</v>
      </c>
      <c r="E56" s="231" t="s">
        <v>3</v>
      </c>
    </row>
    <row r="57" spans="2:5" ht="15.75" thickTop="1" x14ac:dyDescent="0.25">
      <c r="B57" s="233" t="s">
        <v>25</v>
      </c>
      <c r="C57" s="234">
        <v>300</v>
      </c>
      <c r="D57" s="235">
        <v>308.10000000000002</v>
      </c>
      <c r="E57" s="236">
        <v>200</v>
      </c>
    </row>
    <row r="58" spans="2:5" ht="15.75" thickBot="1" x14ac:dyDescent="0.3">
      <c r="B58" s="108" t="s">
        <v>46</v>
      </c>
      <c r="C58" s="109">
        <v>6</v>
      </c>
      <c r="D58" s="189"/>
      <c r="E58" s="111"/>
    </row>
    <row r="59" spans="2:5" ht="15.75" thickTop="1" x14ac:dyDescent="0.25">
      <c r="B59" s="237" t="s">
        <v>79</v>
      </c>
      <c r="C59" s="238">
        <v>180</v>
      </c>
      <c r="D59" s="239">
        <v>297.66000000000003</v>
      </c>
      <c r="E59" s="240">
        <v>140</v>
      </c>
    </row>
    <row r="60" spans="2:5" ht="15.75" thickBot="1" x14ac:dyDescent="0.3">
      <c r="B60" s="215" t="s">
        <v>6</v>
      </c>
      <c r="C60" s="216">
        <v>1.5</v>
      </c>
      <c r="D60" s="217"/>
      <c r="E60" s="218"/>
    </row>
    <row r="61" spans="2:5" ht="15.75" thickTop="1" x14ac:dyDescent="0.25">
      <c r="B61" s="241" t="s">
        <v>80</v>
      </c>
      <c r="C61" s="219">
        <v>60</v>
      </c>
      <c r="D61" s="220"/>
      <c r="E61" s="220"/>
    </row>
    <row r="62" spans="2:5" x14ac:dyDescent="0.25">
      <c r="B62" s="221" t="s">
        <v>81</v>
      </c>
      <c r="C62" s="222">
        <v>30</v>
      </c>
      <c r="D62" s="223">
        <v>37.78</v>
      </c>
      <c r="E62" s="54">
        <v>80</v>
      </c>
    </row>
    <row r="63" spans="2:5" x14ac:dyDescent="0.25">
      <c r="B63" s="221" t="s">
        <v>82</v>
      </c>
      <c r="C63" s="222">
        <v>20</v>
      </c>
      <c r="D63" s="224"/>
      <c r="E63" s="143"/>
    </row>
    <row r="64" spans="2:5" x14ac:dyDescent="0.25">
      <c r="B64" s="221" t="s">
        <v>29</v>
      </c>
      <c r="C64" s="222">
        <v>5</v>
      </c>
      <c r="D64" s="224"/>
      <c r="E64" s="143"/>
    </row>
    <row r="65" spans="2:5" ht="15.75" thickBot="1" x14ac:dyDescent="0.3">
      <c r="B65" s="225" t="s">
        <v>83</v>
      </c>
      <c r="C65" s="222">
        <v>2</v>
      </c>
      <c r="D65" s="224"/>
      <c r="E65" s="226"/>
    </row>
    <row r="66" spans="2:5" ht="31.5" thickTop="1" thickBot="1" x14ac:dyDescent="0.3">
      <c r="B66" s="242" t="s">
        <v>35</v>
      </c>
      <c r="C66" s="243"/>
      <c r="D66" s="227"/>
      <c r="E66" s="228"/>
    </row>
    <row r="67" spans="2:5" ht="16.5" thickTop="1" thickBot="1" x14ac:dyDescent="0.3">
      <c r="B67" s="244" t="s">
        <v>13</v>
      </c>
      <c r="C67" s="245"/>
      <c r="D67" s="246"/>
      <c r="E67" s="247"/>
    </row>
    <row r="68" spans="2:5" ht="16.5" thickTop="1" thickBot="1" x14ac:dyDescent="0.3">
      <c r="B68" s="248" t="s">
        <v>14</v>
      </c>
      <c r="C68" s="249"/>
      <c r="D68" s="250">
        <f>SUM(D57:D67)</f>
        <v>643.54</v>
      </c>
      <c r="E68" s="250">
        <f>SUM(E57:E67)</f>
        <v>420</v>
      </c>
    </row>
    <row r="69" spans="2:5" ht="15.75" thickTop="1" x14ac:dyDescent="0.25">
      <c r="B69" s="2" t="s">
        <v>15</v>
      </c>
      <c r="C69" s="2" t="s">
        <v>16</v>
      </c>
      <c r="D69" s="2" t="s">
        <v>16</v>
      </c>
      <c r="E69" s="2"/>
    </row>
    <row r="70" spans="2:5" x14ac:dyDescent="0.25">
      <c r="B70" s="33"/>
      <c r="C70" s="2" t="s">
        <v>17</v>
      </c>
      <c r="D70" s="2" t="s">
        <v>18</v>
      </c>
      <c r="E70" s="2"/>
    </row>
    <row r="71" spans="2:5" x14ac:dyDescent="0.25">
      <c r="C71" s="2"/>
      <c r="D71" s="2" t="s">
        <v>19</v>
      </c>
      <c r="E71" s="2"/>
    </row>
    <row r="72" spans="2:5" x14ac:dyDescent="0.25">
      <c r="C72" s="34" t="s">
        <v>20</v>
      </c>
      <c r="D72" s="2"/>
      <c r="E72" s="2"/>
    </row>
    <row r="75" spans="2:5" ht="18.75" x14ac:dyDescent="0.3">
      <c r="B75" s="1" t="s">
        <v>87</v>
      </c>
    </row>
    <row r="76" spans="2:5" x14ac:dyDescent="0.25">
      <c r="B76" s="2"/>
    </row>
    <row r="77" spans="2:5" ht="21" x14ac:dyDescent="0.35">
      <c r="B77" s="3" t="s">
        <v>88</v>
      </c>
      <c r="C77" s="4"/>
    </row>
    <row r="78" spans="2:5" ht="15.75" thickBot="1" x14ac:dyDescent="0.3"/>
    <row r="79" spans="2:5" ht="64.5" thickTop="1" thickBot="1" x14ac:dyDescent="0.3">
      <c r="B79" s="8" t="s">
        <v>4</v>
      </c>
      <c r="C79" s="5" t="s">
        <v>1</v>
      </c>
      <c r="D79" s="6" t="s">
        <v>2</v>
      </c>
      <c r="E79" s="7" t="s">
        <v>3</v>
      </c>
    </row>
    <row r="80" spans="2:5" ht="15.75" thickTop="1" x14ac:dyDescent="0.25">
      <c r="B80" s="9" t="s">
        <v>89</v>
      </c>
      <c r="C80" s="10">
        <v>75</v>
      </c>
      <c r="D80" s="11"/>
      <c r="E80" s="12"/>
    </row>
    <row r="81" spans="2:5" x14ac:dyDescent="0.25">
      <c r="B81" s="13" t="s">
        <v>6</v>
      </c>
      <c r="C81" s="10">
        <v>2</v>
      </c>
      <c r="D81" s="14">
        <v>422.54</v>
      </c>
      <c r="E81" s="15">
        <v>300</v>
      </c>
    </row>
    <row r="82" spans="2:5" x14ac:dyDescent="0.25">
      <c r="B82" s="13" t="s">
        <v>7</v>
      </c>
      <c r="C82" s="10">
        <v>0.5</v>
      </c>
      <c r="D82" s="14"/>
      <c r="E82" s="15"/>
    </row>
    <row r="83" spans="2:5" x14ac:dyDescent="0.25">
      <c r="B83" s="13" t="s">
        <v>8</v>
      </c>
      <c r="C83" s="10">
        <v>5</v>
      </c>
      <c r="D83" s="14"/>
      <c r="E83" s="15"/>
    </row>
    <row r="84" spans="2:5" x14ac:dyDescent="0.25">
      <c r="B84" s="13" t="s">
        <v>9</v>
      </c>
      <c r="C84" s="10">
        <v>0.2</v>
      </c>
      <c r="D84" s="14"/>
      <c r="E84" s="15"/>
    </row>
    <row r="85" spans="2:5" x14ac:dyDescent="0.25">
      <c r="B85" s="16" t="s">
        <v>32</v>
      </c>
      <c r="C85" s="10">
        <v>200</v>
      </c>
      <c r="D85" s="17"/>
      <c r="E85" s="18"/>
    </row>
    <row r="86" spans="2:5" x14ac:dyDescent="0.25">
      <c r="B86" s="19" t="s">
        <v>11</v>
      </c>
      <c r="C86" s="10">
        <v>4</v>
      </c>
      <c r="D86" s="20"/>
      <c r="E86" s="17"/>
    </row>
    <row r="87" spans="2:5" ht="15.75" thickBot="1" x14ac:dyDescent="0.3">
      <c r="B87" s="21" t="s">
        <v>12</v>
      </c>
      <c r="C87" s="22"/>
      <c r="D87" s="23"/>
      <c r="E87" s="24"/>
    </row>
    <row r="88" spans="2:5" ht="17.25" thickTop="1" thickBot="1" x14ac:dyDescent="0.3">
      <c r="B88" s="25" t="s">
        <v>13</v>
      </c>
      <c r="C88" s="26"/>
      <c r="D88" s="27"/>
      <c r="E88" s="28"/>
    </row>
    <row r="89" spans="2:5" ht="17.25" thickTop="1" thickBot="1" x14ac:dyDescent="0.3">
      <c r="B89" s="29" t="s">
        <v>14</v>
      </c>
      <c r="C89" s="30"/>
      <c r="D89" s="31">
        <f>SUM(D81:D88)</f>
        <v>422.54</v>
      </c>
      <c r="E89" s="32">
        <f>SUM(E81:E88)</f>
        <v>300</v>
      </c>
    </row>
    <row r="90" spans="2:5" ht="15.75" thickTop="1" x14ac:dyDescent="0.25">
      <c r="B90" s="2" t="s">
        <v>15</v>
      </c>
      <c r="C90" s="2" t="s">
        <v>16</v>
      </c>
      <c r="D90" s="2" t="s">
        <v>16</v>
      </c>
      <c r="E90" s="2"/>
    </row>
    <row r="91" spans="2:5" x14ac:dyDescent="0.25">
      <c r="B91" s="33"/>
      <c r="C91" s="2" t="s">
        <v>17</v>
      </c>
      <c r="D91" s="2" t="s">
        <v>18</v>
      </c>
      <c r="E91" s="2"/>
    </row>
    <row r="92" spans="2:5" x14ac:dyDescent="0.25">
      <c r="C92" s="2"/>
      <c r="D92" s="2" t="s">
        <v>19</v>
      </c>
      <c r="E92" s="2"/>
    </row>
    <row r="93" spans="2:5" x14ac:dyDescent="0.25">
      <c r="C93" s="34" t="s">
        <v>20</v>
      </c>
      <c r="D93" s="2"/>
      <c r="E93" s="2"/>
    </row>
    <row r="94" spans="2:5" x14ac:dyDescent="0.25">
      <c r="B94" s="2"/>
      <c r="D94" s="34" t="s">
        <v>21</v>
      </c>
      <c r="E94" s="2"/>
    </row>
    <row r="97" spans="2:5" ht="18.75" x14ac:dyDescent="0.3">
      <c r="B97" s="35" t="s">
        <v>94</v>
      </c>
    </row>
    <row r="99" spans="2:5" ht="21" x14ac:dyDescent="0.35">
      <c r="B99" s="3" t="s">
        <v>95</v>
      </c>
      <c r="C99" s="4"/>
    </row>
    <row r="100" spans="2:5" ht="15.75" thickBot="1" x14ac:dyDescent="0.3"/>
    <row r="101" spans="2:5" ht="61.5" thickTop="1" thickBot="1" x14ac:dyDescent="0.3">
      <c r="B101" s="252" t="s">
        <v>24</v>
      </c>
      <c r="C101" s="253" t="s">
        <v>1</v>
      </c>
      <c r="D101" s="254" t="s">
        <v>2</v>
      </c>
      <c r="E101" s="231" t="s">
        <v>90</v>
      </c>
    </row>
    <row r="102" spans="2:5" ht="15.75" thickTop="1" x14ac:dyDescent="0.25">
      <c r="B102" s="255" t="s">
        <v>25</v>
      </c>
      <c r="C102" s="256">
        <v>300</v>
      </c>
      <c r="D102" s="239">
        <v>308.10000000000002</v>
      </c>
      <c r="E102" s="236">
        <v>200</v>
      </c>
    </row>
    <row r="103" spans="2:5" x14ac:dyDescent="0.25">
      <c r="B103" s="257" t="s">
        <v>46</v>
      </c>
      <c r="C103" s="258">
        <v>6</v>
      </c>
      <c r="D103" s="189"/>
      <c r="E103" s="111"/>
    </row>
    <row r="104" spans="2:5" ht="15.75" thickBot="1" x14ac:dyDescent="0.3">
      <c r="B104" s="273" t="s">
        <v>26</v>
      </c>
      <c r="C104" s="278"/>
      <c r="D104" s="259"/>
      <c r="E104" s="260"/>
    </row>
    <row r="105" spans="2:5" ht="15.75" thickTop="1" x14ac:dyDescent="0.25">
      <c r="B105" s="261" t="s">
        <v>91</v>
      </c>
      <c r="C105" s="262">
        <v>150</v>
      </c>
      <c r="D105" s="50"/>
      <c r="E105" s="263"/>
    </row>
    <row r="106" spans="2:5" x14ac:dyDescent="0.25">
      <c r="B106" s="264" t="s">
        <v>54</v>
      </c>
      <c r="C106" s="265">
        <v>5</v>
      </c>
      <c r="D106" s="54"/>
      <c r="E106" s="197"/>
    </row>
    <row r="107" spans="2:5" ht="30" x14ac:dyDescent="0.25">
      <c r="B107" s="266" t="s">
        <v>92</v>
      </c>
      <c r="C107" s="265">
        <v>9</v>
      </c>
      <c r="D107" s="57">
        <v>366.59</v>
      </c>
      <c r="E107" s="267">
        <v>80</v>
      </c>
    </row>
    <row r="108" spans="2:5" x14ac:dyDescent="0.25">
      <c r="B108" s="268" t="s">
        <v>31</v>
      </c>
      <c r="C108" s="265">
        <v>10</v>
      </c>
      <c r="D108" s="54"/>
      <c r="E108" s="54"/>
    </row>
    <row r="109" spans="2:5" x14ac:dyDescent="0.25">
      <c r="B109" s="268" t="s">
        <v>93</v>
      </c>
      <c r="C109" s="265">
        <v>10</v>
      </c>
      <c r="D109" s="50"/>
      <c r="E109" s="50"/>
    </row>
    <row r="110" spans="2:5" x14ac:dyDescent="0.25">
      <c r="B110" s="266" t="s">
        <v>28</v>
      </c>
      <c r="C110" s="265">
        <v>3</v>
      </c>
      <c r="D110" s="50"/>
      <c r="E110" s="50"/>
    </row>
    <row r="111" spans="2:5" ht="15.75" thickBot="1" x14ac:dyDescent="0.3">
      <c r="B111" s="269" t="s">
        <v>6</v>
      </c>
      <c r="C111" s="270">
        <v>20</v>
      </c>
      <c r="D111" s="271"/>
      <c r="E111" s="272"/>
    </row>
    <row r="112" spans="2:5" ht="15.75" thickTop="1" x14ac:dyDescent="0.25">
      <c r="B112" s="280" t="s">
        <v>96</v>
      </c>
      <c r="C112" s="282">
        <v>120</v>
      </c>
      <c r="D112" s="279"/>
      <c r="E112" s="279"/>
    </row>
    <row r="113" spans="2:5" ht="15.75" thickBot="1" x14ac:dyDescent="0.3">
      <c r="B113" s="281" t="s">
        <v>97</v>
      </c>
      <c r="C113" s="283">
        <v>6</v>
      </c>
      <c r="D113" s="54">
        <v>56.52</v>
      </c>
      <c r="E113" s="54">
        <v>80</v>
      </c>
    </row>
    <row r="114" spans="2:5" ht="31.5" thickTop="1" thickBot="1" x14ac:dyDescent="0.3">
      <c r="B114" s="275" t="s">
        <v>78</v>
      </c>
      <c r="C114" s="276"/>
      <c r="D114" s="54"/>
      <c r="E114" s="71"/>
    </row>
    <row r="115" spans="2:5" ht="16.5" thickTop="1" thickBot="1" x14ac:dyDescent="0.3">
      <c r="B115" s="244" t="s">
        <v>13</v>
      </c>
      <c r="C115" s="245"/>
      <c r="D115" s="246"/>
      <c r="E115" s="247"/>
    </row>
    <row r="116" spans="2:5" ht="16.5" thickTop="1" thickBot="1" x14ac:dyDescent="0.3">
      <c r="B116" s="248" t="s">
        <v>14</v>
      </c>
      <c r="C116" s="249"/>
      <c r="D116" s="250">
        <f>SUM(D102:D115)</f>
        <v>731.21</v>
      </c>
      <c r="E116" s="277">
        <f>SUM(E102:E115)</f>
        <v>360</v>
      </c>
    </row>
    <row r="117" spans="2:5" ht="15.75" thickTop="1" x14ac:dyDescent="0.25">
      <c r="B117" s="2" t="s">
        <v>15</v>
      </c>
      <c r="C117" s="2" t="s">
        <v>16</v>
      </c>
      <c r="D117" s="2" t="s">
        <v>16</v>
      </c>
      <c r="E117" s="2"/>
    </row>
    <row r="118" spans="2:5" x14ac:dyDescent="0.25">
      <c r="B118" s="33"/>
      <c r="C118" s="2" t="s">
        <v>17</v>
      </c>
      <c r="D118" s="2" t="s">
        <v>18</v>
      </c>
      <c r="E118" s="2"/>
    </row>
    <row r="119" spans="2:5" x14ac:dyDescent="0.25">
      <c r="C119" s="2"/>
      <c r="D119" s="2" t="s">
        <v>19</v>
      </c>
      <c r="E119" s="2"/>
    </row>
    <row r="120" spans="2:5" x14ac:dyDescent="0.25">
      <c r="C120" s="34" t="s">
        <v>20</v>
      </c>
      <c r="D120" s="2"/>
      <c r="E120" s="2"/>
    </row>
    <row r="121" spans="2:5" x14ac:dyDescent="0.25">
      <c r="B121" s="2"/>
      <c r="D121" s="34" t="s">
        <v>21</v>
      </c>
      <c r="E121" s="2"/>
    </row>
  </sheetData>
  <pageMargins left="0.7" right="0.7" top="0.75" bottom="0.75" header="0.3" footer="0.3"/>
  <pageSetup paperSize="9" scale="34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E134"/>
  <sheetViews>
    <sheetView topLeftCell="A116" workbookViewId="0">
      <selection activeCell="B108" sqref="B108:E136"/>
    </sheetView>
  </sheetViews>
  <sheetFormatPr defaultRowHeight="15" x14ac:dyDescent="0.25"/>
  <cols>
    <col min="2" max="2" width="46.140625" customWidth="1"/>
    <col min="3" max="3" width="23.140625" customWidth="1"/>
    <col min="4" max="4" width="19" customWidth="1"/>
    <col min="5" max="5" width="14" customWidth="1"/>
  </cols>
  <sheetData>
    <row r="2" spans="2:5" ht="18.75" x14ac:dyDescent="0.3">
      <c r="B2" s="1" t="s">
        <v>103</v>
      </c>
    </row>
    <row r="4" spans="2:5" ht="21" x14ac:dyDescent="0.25">
      <c r="B4" s="3" t="s">
        <v>104</v>
      </c>
    </row>
    <row r="5" spans="2:5" ht="15.75" thickBot="1" x14ac:dyDescent="0.3"/>
    <row r="6" spans="2:5" ht="47.25" customHeight="1" thickTop="1" thickBot="1" x14ac:dyDescent="0.3">
      <c r="B6" s="252" t="s">
        <v>24</v>
      </c>
      <c r="C6" s="253" t="s">
        <v>1</v>
      </c>
      <c r="D6" s="254" t="s">
        <v>2</v>
      </c>
      <c r="E6" s="231" t="s">
        <v>3</v>
      </c>
    </row>
    <row r="7" spans="2:5" ht="16.5" thickTop="1" thickBot="1" x14ac:dyDescent="0.3">
      <c r="B7" s="301" t="s">
        <v>98</v>
      </c>
      <c r="C7" s="306">
        <v>55</v>
      </c>
      <c r="D7" s="239">
        <v>189.75</v>
      </c>
      <c r="E7" s="240">
        <v>150</v>
      </c>
    </row>
    <row r="8" spans="2:5" ht="15.75" thickTop="1" x14ac:dyDescent="0.25">
      <c r="B8" s="302" t="s">
        <v>99</v>
      </c>
      <c r="C8" s="307">
        <v>100</v>
      </c>
      <c r="D8" s="288"/>
      <c r="E8" s="289"/>
    </row>
    <row r="9" spans="2:5" x14ac:dyDescent="0.25">
      <c r="B9" s="303" t="s">
        <v>100</v>
      </c>
      <c r="C9" s="308">
        <v>20</v>
      </c>
      <c r="D9" s="134"/>
      <c r="E9" s="197"/>
    </row>
    <row r="10" spans="2:5" x14ac:dyDescent="0.25">
      <c r="B10" s="304" t="s">
        <v>101</v>
      </c>
      <c r="C10" s="265">
        <v>20</v>
      </c>
      <c r="D10" s="134">
        <v>361.31</v>
      </c>
      <c r="E10" s="197">
        <v>150</v>
      </c>
    </row>
    <row r="11" spans="2:5" x14ac:dyDescent="0.25">
      <c r="B11" s="304" t="s">
        <v>31</v>
      </c>
      <c r="C11" s="265">
        <v>10</v>
      </c>
      <c r="D11" s="134"/>
      <c r="E11" s="197"/>
    </row>
    <row r="12" spans="2:5" x14ac:dyDescent="0.25">
      <c r="B12" s="305" t="s">
        <v>102</v>
      </c>
      <c r="C12" s="298">
        <v>25</v>
      </c>
      <c r="D12" s="134"/>
      <c r="E12" s="197"/>
    </row>
    <row r="13" spans="2:5" ht="15.75" thickBot="1" x14ac:dyDescent="0.3">
      <c r="B13" s="305" t="s">
        <v>59</v>
      </c>
      <c r="C13" s="270">
        <v>4</v>
      </c>
      <c r="D13" s="290"/>
      <c r="E13" s="291"/>
    </row>
    <row r="14" spans="2:5" ht="15.75" thickTop="1" x14ac:dyDescent="0.25">
      <c r="B14" s="294" t="s">
        <v>105</v>
      </c>
      <c r="C14" s="295">
        <v>100</v>
      </c>
      <c r="D14" s="296"/>
      <c r="E14" s="297"/>
    </row>
    <row r="15" spans="2:5" ht="15.75" thickBot="1" x14ac:dyDescent="0.3">
      <c r="B15" s="281" t="s">
        <v>46</v>
      </c>
      <c r="C15" s="298">
        <v>5</v>
      </c>
      <c r="D15" s="299">
        <v>73.75</v>
      </c>
      <c r="E15" s="300">
        <v>100</v>
      </c>
    </row>
    <row r="16" spans="2:5" ht="31.5" thickTop="1" thickBot="1" x14ac:dyDescent="0.3">
      <c r="B16" s="242" t="s">
        <v>106</v>
      </c>
      <c r="C16" s="243"/>
      <c r="D16" s="292"/>
      <c r="E16" s="293"/>
    </row>
    <row r="17" spans="2:5" ht="16.5" thickTop="1" thickBot="1" x14ac:dyDescent="0.3">
      <c r="B17" s="244" t="s">
        <v>13</v>
      </c>
      <c r="C17" s="245"/>
      <c r="D17" s="246"/>
      <c r="E17" s="247"/>
    </row>
    <row r="18" spans="2:5" ht="16.5" thickTop="1" thickBot="1" x14ac:dyDescent="0.3">
      <c r="B18" s="248" t="s">
        <v>14</v>
      </c>
      <c r="C18" s="249"/>
      <c r="D18" s="250">
        <f>SUM(D7:D17)</f>
        <v>624.80999999999995</v>
      </c>
      <c r="E18" s="277">
        <f>SUM(E7:E17)</f>
        <v>400</v>
      </c>
    </row>
    <row r="19" spans="2:5" ht="15.75" thickTop="1" x14ac:dyDescent="0.25">
      <c r="B19" s="2" t="s">
        <v>15</v>
      </c>
      <c r="C19" s="2" t="s">
        <v>16</v>
      </c>
      <c r="D19" s="2" t="s">
        <v>16</v>
      </c>
      <c r="E19" s="2"/>
    </row>
    <row r="20" spans="2:5" x14ac:dyDescent="0.25">
      <c r="B20" s="33"/>
      <c r="C20" s="2" t="s">
        <v>17</v>
      </c>
      <c r="D20" s="2" t="s">
        <v>18</v>
      </c>
      <c r="E20" s="2"/>
    </row>
    <row r="21" spans="2:5" x14ac:dyDescent="0.25">
      <c r="C21" s="2"/>
      <c r="D21" s="2" t="s">
        <v>19</v>
      </c>
      <c r="E21" s="2"/>
    </row>
    <row r="22" spans="2:5" x14ac:dyDescent="0.25">
      <c r="C22" s="34" t="s">
        <v>20</v>
      </c>
      <c r="D22" s="2"/>
      <c r="E22" s="2"/>
    </row>
    <row r="25" spans="2:5" ht="18.75" x14ac:dyDescent="0.3">
      <c r="B25" s="35" t="s">
        <v>114</v>
      </c>
    </row>
    <row r="27" spans="2:5" ht="21" x14ac:dyDescent="0.35">
      <c r="B27" s="3" t="s">
        <v>124</v>
      </c>
      <c r="C27" s="4"/>
    </row>
    <row r="28" spans="2:5" ht="21.75" thickBot="1" x14ac:dyDescent="0.3">
      <c r="B28" s="3"/>
    </row>
    <row r="29" spans="2:5" ht="46.5" thickTop="1" thickBot="1" x14ac:dyDescent="0.3">
      <c r="B29" s="232" t="s">
        <v>24</v>
      </c>
      <c r="C29" s="253" t="s">
        <v>1</v>
      </c>
      <c r="D29" s="254" t="s">
        <v>2</v>
      </c>
      <c r="E29" s="231" t="s">
        <v>90</v>
      </c>
    </row>
    <row r="30" spans="2:5" ht="15.75" thickTop="1" x14ac:dyDescent="0.25">
      <c r="B30" s="255" t="s">
        <v>50</v>
      </c>
      <c r="C30" s="256">
        <v>300</v>
      </c>
      <c r="D30" s="239">
        <v>308.10000000000002</v>
      </c>
      <c r="E30" s="236">
        <v>200</v>
      </c>
    </row>
    <row r="31" spans="2:5" x14ac:dyDescent="0.25">
      <c r="B31" s="257" t="s">
        <v>46</v>
      </c>
      <c r="C31" s="258">
        <v>6</v>
      </c>
      <c r="D31" s="189"/>
      <c r="E31" s="111"/>
    </row>
    <row r="32" spans="2:5" ht="15.75" thickBot="1" x14ac:dyDescent="0.3">
      <c r="B32" s="273" t="s">
        <v>26</v>
      </c>
      <c r="C32" s="278"/>
      <c r="D32" s="259"/>
      <c r="E32" s="260"/>
    </row>
    <row r="33" spans="2:5" ht="15.75" thickTop="1" x14ac:dyDescent="0.25">
      <c r="B33" s="309" t="s">
        <v>107</v>
      </c>
      <c r="C33" s="295">
        <v>50</v>
      </c>
      <c r="D33" s="50"/>
      <c r="E33" s="263"/>
    </row>
    <row r="34" spans="2:5" x14ac:dyDescent="0.25">
      <c r="B34" s="310" t="s">
        <v>108</v>
      </c>
      <c r="C34" s="298">
        <v>50</v>
      </c>
      <c r="D34" s="54"/>
      <c r="E34" s="197"/>
    </row>
    <row r="35" spans="2:5" x14ac:dyDescent="0.25">
      <c r="B35" s="264" t="s">
        <v>54</v>
      </c>
      <c r="C35" s="298">
        <v>5</v>
      </c>
      <c r="D35" s="57"/>
      <c r="E35" s="267"/>
    </row>
    <row r="36" spans="2:5" ht="30" x14ac:dyDescent="0.25">
      <c r="B36" s="310" t="s">
        <v>109</v>
      </c>
      <c r="C36" s="311">
        <v>9</v>
      </c>
      <c r="D36" s="54">
        <v>217.27</v>
      </c>
      <c r="E36" s="54">
        <v>90</v>
      </c>
    </row>
    <row r="37" spans="2:5" x14ac:dyDescent="0.25">
      <c r="B37" s="310" t="s">
        <v>31</v>
      </c>
      <c r="C37" s="298">
        <v>5</v>
      </c>
      <c r="D37" s="50"/>
      <c r="E37" s="50"/>
    </row>
    <row r="38" spans="2:5" x14ac:dyDescent="0.25">
      <c r="B38" s="312" t="s">
        <v>28</v>
      </c>
      <c r="C38" s="298">
        <v>3</v>
      </c>
      <c r="D38" s="50"/>
      <c r="E38" s="50"/>
    </row>
    <row r="39" spans="2:5" x14ac:dyDescent="0.25">
      <c r="B39" s="313" t="s">
        <v>55</v>
      </c>
      <c r="C39" s="314">
        <v>10</v>
      </c>
      <c r="D39" s="50"/>
      <c r="E39" s="50"/>
    </row>
    <row r="40" spans="2:5" ht="15.75" thickBot="1" x14ac:dyDescent="0.3">
      <c r="B40" s="269" t="s">
        <v>6</v>
      </c>
      <c r="C40" s="315">
        <v>4</v>
      </c>
      <c r="D40" s="259"/>
      <c r="E40" s="50"/>
    </row>
    <row r="41" spans="2:5" ht="15.75" thickTop="1" x14ac:dyDescent="0.25">
      <c r="B41" s="316" t="s">
        <v>58</v>
      </c>
      <c r="C41" s="317">
        <v>125</v>
      </c>
      <c r="D41" s="318"/>
      <c r="E41" s="319"/>
    </row>
    <row r="42" spans="2:5" x14ac:dyDescent="0.25">
      <c r="B42" s="320" t="s">
        <v>110</v>
      </c>
      <c r="C42" s="321">
        <v>5</v>
      </c>
      <c r="D42" s="318"/>
      <c r="E42" s="322"/>
    </row>
    <row r="43" spans="2:5" x14ac:dyDescent="0.25">
      <c r="B43" s="320" t="s">
        <v>111</v>
      </c>
      <c r="C43" s="321">
        <v>5</v>
      </c>
      <c r="D43" s="318">
        <v>88.61</v>
      </c>
      <c r="E43" s="322">
        <v>100</v>
      </c>
    </row>
    <row r="44" spans="2:5" x14ac:dyDescent="0.25">
      <c r="B44" s="320" t="s">
        <v>112</v>
      </c>
      <c r="C44" s="321">
        <v>2</v>
      </c>
      <c r="D44" s="318"/>
      <c r="E44" s="322"/>
    </row>
    <row r="45" spans="2:5" ht="15.75" thickBot="1" x14ac:dyDescent="0.3">
      <c r="B45" s="323" t="s">
        <v>113</v>
      </c>
      <c r="C45" s="274"/>
      <c r="D45" s="117"/>
      <c r="E45" s="118"/>
    </row>
    <row r="46" spans="2:5" ht="31.5" thickTop="1" thickBot="1" x14ac:dyDescent="0.3">
      <c r="B46" s="324" t="s">
        <v>115</v>
      </c>
      <c r="C46" s="325"/>
      <c r="D46" s="326"/>
      <c r="E46" s="327"/>
    </row>
    <row r="47" spans="2:5" ht="16.5" thickTop="1" thickBot="1" x14ac:dyDescent="0.3">
      <c r="B47" s="244" t="s">
        <v>13</v>
      </c>
      <c r="C47" s="245"/>
      <c r="D47" s="246"/>
      <c r="E47" s="328"/>
    </row>
    <row r="48" spans="2:5" ht="16.5" thickTop="1" thickBot="1" x14ac:dyDescent="0.3">
      <c r="B48" s="248" t="s">
        <v>14</v>
      </c>
      <c r="C48" s="249"/>
      <c r="D48" s="250">
        <f>SUM(D30:D47)</f>
        <v>613.98</v>
      </c>
      <c r="E48" s="277">
        <f>SUM(E30:E47)</f>
        <v>390</v>
      </c>
    </row>
    <row r="49" spans="2:5" ht="15.75" thickTop="1" x14ac:dyDescent="0.25">
      <c r="B49" s="2" t="s">
        <v>15</v>
      </c>
      <c r="C49" s="2" t="s">
        <v>16</v>
      </c>
      <c r="D49" s="2" t="s">
        <v>16</v>
      </c>
      <c r="E49" s="2"/>
    </row>
    <row r="50" spans="2:5" x14ac:dyDescent="0.25">
      <c r="B50" s="33"/>
      <c r="C50" s="2" t="s">
        <v>17</v>
      </c>
      <c r="D50" s="2" t="s">
        <v>18</v>
      </c>
      <c r="E50" s="2"/>
    </row>
    <row r="51" spans="2:5" x14ac:dyDescent="0.25">
      <c r="C51" s="2"/>
      <c r="D51" s="2" t="s">
        <v>19</v>
      </c>
      <c r="E51" s="2"/>
    </row>
    <row r="52" spans="2:5" x14ac:dyDescent="0.25">
      <c r="C52" s="34" t="s">
        <v>20</v>
      </c>
      <c r="D52" s="2"/>
      <c r="E52" s="2"/>
    </row>
    <row r="55" spans="2:5" ht="18.75" x14ac:dyDescent="0.3">
      <c r="B55" s="35" t="s">
        <v>120</v>
      </c>
    </row>
    <row r="57" spans="2:5" ht="21" x14ac:dyDescent="0.25">
      <c r="B57" s="3" t="s">
        <v>121</v>
      </c>
    </row>
    <row r="58" spans="2:5" ht="15.75" thickBot="1" x14ac:dyDescent="0.3"/>
    <row r="59" spans="2:5" ht="46.5" thickTop="1" thickBot="1" x14ac:dyDescent="0.3">
      <c r="B59" s="284" t="s">
        <v>72</v>
      </c>
      <c r="C59" s="253" t="s">
        <v>1</v>
      </c>
      <c r="D59" s="254" t="s">
        <v>2</v>
      </c>
      <c r="E59" s="231" t="s">
        <v>3</v>
      </c>
    </row>
    <row r="60" spans="2:5" ht="31.5" thickTop="1" thickBot="1" x14ac:dyDescent="0.3">
      <c r="B60" s="252" t="s">
        <v>24</v>
      </c>
      <c r="C60" s="285"/>
      <c r="D60" s="187"/>
      <c r="E60" s="286"/>
    </row>
    <row r="61" spans="2:5" ht="15.75" thickTop="1" x14ac:dyDescent="0.25">
      <c r="B61" s="287" t="s">
        <v>116</v>
      </c>
      <c r="C61" s="329">
        <v>70</v>
      </c>
      <c r="D61" s="330"/>
      <c r="E61" s="331"/>
    </row>
    <row r="62" spans="2:5" x14ac:dyDescent="0.25">
      <c r="B62" s="332" t="s">
        <v>6</v>
      </c>
      <c r="C62" s="333">
        <v>5</v>
      </c>
      <c r="D62" s="334"/>
      <c r="E62" s="196"/>
    </row>
    <row r="63" spans="2:5" x14ac:dyDescent="0.25">
      <c r="B63" s="335" t="s">
        <v>74</v>
      </c>
      <c r="C63" s="336">
        <v>100</v>
      </c>
      <c r="D63" s="334"/>
      <c r="E63" s="196"/>
    </row>
    <row r="64" spans="2:5" x14ac:dyDescent="0.25">
      <c r="B64" s="335" t="s">
        <v>117</v>
      </c>
      <c r="C64" s="337">
        <v>60</v>
      </c>
      <c r="D64" s="189">
        <v>688.78</v>
      </c>
      <c r="E64" s="263">
        <v>350</v>
      </c>
    </row>
    <row r="65" spans="2:5" x14ac:dyDescent="0.25">
      <c r="B65" s="338" t="s">
        <v>81</v>
      </c>
      <c r="C65" s="336">
        <v>25</v>
      </c>
      <c r="D65" s="334"/>
      <c r="E65" s="196"/>
    </row>
    <row r="66" spans="2:5" x14ac:dyDescent="0.25">
      <c r="B66" s="335" t="s">
        <v>118</v>
      </c>
      <c r="C66" s="337">
        <v>10</v>
      </c>
      <c r="D66" s="334"/>
      <c r="E66" s="196"/>
    </row>
    <row r="67" spans="2:5" x14ac:dyDescent="0.25">
      <c r="B67" s="339" t="s">
        <v>31</v>
      </c>
      <c r="C67" s="337">
        <v>10</v>
      </c>
      <c r="D67" s="334"/>
      <c r="E67" s="196"/>
    </row>
    <row r="68" spans="2:5" x14ac:dyDescent="0.25">
      <c r="B68" s="339" t="s">
        <v>27</v>
      </c>
      <c r="C68" s="333">
        <v>3.6</v>
      </c>
      <c r="D68" s="334"/>
      <c r="E68" s="196"/>
    </row>
    <row r="69" spans="2:5" x14ac:dyDescent="0.25">
      <c r="B69" s="340" t="s">
        <v>28</v>
      </c>
      <c r="C69" s="341">
        <v>3</v>
      </c>
      <c r="D69" s="334"/>
      <c r="E69" s="196"/>
    </row>
    <row r="70" spans="2:5" x14ac:dyDescent="0.25">
      <c r="B70" s="342" t="s">
        <v>46</v>
      </c>
      <c r="C70" s="343">
        <v>4</v>
      </c>
      <c r="D70" s="334"/>
      <c r="E70" s="196"/>
    </row>
    <row r="71" spans="2:5" ht="30.75" thickBot="1" x14ac:dyDescent="0.3">
      <c r="B71" s="344" t="s">
        <v>119</v>
      </c>
      <c r="C71" s="345"/>
      <c r="D71" s="346"/>
      <c r="E71" s="347"/>
    </row>
    <row r="72" spans="2:5" ht="16.5" thickTop="1" thickBot="1" x14ac:dyDescent="0.3">
      <c r="B72" s="244" t="s">
        <v>13</v>
      </c>
      <c r="C72" s="245"/>
      <c r="D72" s="246"/>
      <c r="E72" s="247"/>
    </row>
    <row r="73" spans="2:5" ht="16.5" thickTop="1" thickBot="1" x14ac:dyDescent="0.3">
      <c r="B73" s="248" t="s">
        <v>14</v>
      </c>
      <c r="C73" s="249"/>
      <c r="D73" s="250">
        <f>D69+D64+D61</f>
        <v>688.78</v>
      </c>
      <c r="E73" s="277">
        <f>SUM(E61:F71)</f>
        <v>350</v>
      </c>
    </row>
    <row r="74" spans="2:5" ht="15.75" thickTop="1" x14ac:dyDescent="0.25">
      <c r="B74" s="2" t="s">
        <v>15</v>
      </c>
      <c r="C74" s="2" t="s">
        <v>16</v>
      </c>
      <c r="D74" s="2" t="s">
        <v>16</v>
      </c>
      <c r="E74" s="2"/>
    </row>
    <row r="75" spans="2:5" x14ac:dyDescent="0.25">
      <c r="B75" s="33"/>
      <c r="C75" s="2" t="s">
        <v>17</v>
      </c>
      <c r="D75" s="2" t="s">
        <v>18</v>
      </c>
      <c r="E75" s="2"/>
    </row>
    <row r="76" spans="2:5" x14ac:dyDescent="0.25">
      <c r="C76" s="2"/>
      <c r="D76" s="2" t="s">
        <v>19</v>
      </c>
      <c r="E76" s="2"/>
    </row>
    <row r="77" spans="2:5" x14ac:dyDescent="0.25">
      <c r="C77" s="34" t="s">
        <v>20</v>
      </c>
      <c r="D77" s="2"/>
      <c r="E77" s="2"/>
    </row>
    <row r="80" spans="2:5" ht="18.75" x14ac:dyDescent="0.3">
      <c r="B80" s="35" t="s">
        <v>122</v>
      </c>
    </row>
    <row r="82" spans="2:5" ht="21" x14ac:dyDescent="0.25">
      <c r="B82" s="104" t="s">
        <v>123</v>
      </c>
      <c r="C82" s="105"/>
      <c r="D82" s="105"/>
      <c r="E82" s="105"/>
    </row>
    <row r="83" spans="2:5" ht="15.75" thickBot="1" x14ac:dyDescent="0.3"/>
    <row r="84" spans="2:5" ht="46.5" thickTop="1" thickBot="1" x14ac:dyDescent="0.3">
      <c r="B84" s="41" t="s">
        <v>24</v>
      </c>
      <c r="C84" s="106" t="s">
        <v>1</v>
      </c>
      <c r="D84" s="107" t="s">
        <v>2</v>
      </c>
      <c r="E84" s="86" t="s">
        <v>3</v>
      </c>
    </row>
    <row r="85" spans="2:5" ht="15.75" thickTop="1" x14ac:dyDescent="0.25">
      <c r="B85" s="42" t="s">
        <v>50</v>
      </c>
      <c r="C85" s="43">
        <v>300</v>
      </c>
      <c r="D85" s="44">
        <v>308.10000000000002</v>
      </c>
      <c r="E85" s="45">
        <v>200</v>
      </c>
    </row>
    <row r="86" spans="2:5" x14ac:dyDescent="0.25">
      <c r="B86" s="108" t="s">
        <v>46</v>
      </c>
      <c r="C86" s="109">
        <v>6</v>
      </c>
      <c r="D86" s="110"/>
      <c r="E86" s="111"/>
    </row>
    <row r="87" spans="2:5" ht="15.75" thickBot="1" x14ac:dyDescent="0.3">
      <c r="B87" s="112" t="s">
        <v>26</v>
      </c>
      <c r="C87" s="46"/>
      <c r="D87" s="47"/>
      <c r="E87" s="47"/>
    </row>
    <row r="88" spans="2:5" ht="15.75" thickTop="1" x14ac:dyDescent="0.25">
      <c r="B88" s="48" t="s">
        <v>51</v>
      </c>
      <c r="C88" s="49">
        <v>110</v>
      </c>
      <c r="D88" s="50"/>
      <c r="E88" s="51"/>
    </row>
    <row r="89" spans="2:5" x14ac:dyDescent="0.25">
      <c r="B89" s="56" t="s">
        <v>52</v>
      </c>
      <c r="C89" s="53">
        <v>5.5</v>
      </c>
      <c r="D89" s="54"/>
      <c r="E89" s="55"/>
    </row>
    <row r="90" spans="2:5" x14ac:dyDescent="0.25">
      <c r="B90" s="113" t="s">
        <v>53</v>
      </c>
      <c r="C90" s="53">
        <v>5.5</v>
      </c>
      <c r="D90" s="57">
        <v>282.98</v>
      </c>
      <c r="E90" s="58">
        <v>100</v>
      </c>
    </row>
    <row r="91" spans="2:5" x14ac:dyDescent="0.25">
      <c r="B91" s="113" t="s">
        <v>54</v>
      </c>
      <c r="C91" s="53">
        <v>5</v>
      </c>
      <c r="D91" s="54"/>
      <c r="E91" s="54"/>
    </row>
    <row r="92" spans="2:5" x14ac:dyDescent="0.25">
      <c r="B92" s="52" t="s">
        <v>55</v>
      </c>
      <c r="C92" s="65">
        <v>16</v>
      </c>
      <c r="D92" s="50"/>
      <c r="E92" s="50"/>
    </row>
    <row r="93" spans="2:5" ht="15.75" thickBot="1" x14ac:dyDescent="0.3">
      <c r="B93" s="114" t="s">
        <v>6</v>
      </c>
      <c r="C93" s="115">
        <v>10</v>
      </c>
      <c r="D93" s="50"/>
      <c r="E93" s="50"/>
    </row>
    <row r="94" spans="2:5" ht="15.75" thickTop="1" x14ac:dyDescent="0.25">
      <c r="B94" s="261" t="s">
        <v>125</v>
      </c>
      <c r="C94" s="354">
        <v>90</v>
      </c>
      <c r="D94" s="348">
        <v>65.459999999999994</v>
      </c>
      <c r="E94" s="319">
        <v>80</v>
      </c>
    </row>
    <row r="95" spans="2:5" x14ac:dyDescent="0.25">
      <c r="B95" s="349" t="s">
        <v>32</v>
      </c>
      <c r="C95" s="355">
        <v>22</v>
      </c>
      <c r="D95" s="350"/>
      <c r="E95" s="322"/>
    </row>
    <row r="96" spans="2:5" x14ac:dyDescent="0.25">
      <c r="B96" s="351" t="s">
        <v>29</v>
      </c>
      <c r="C96" s="356">
        <v>10</v>
      </c>
      <c r="D96" s="350"/>
      <c r="E96" s="322"/>
    </row>
    <row r="97" spans="2:5" ht="15.75" thickBot="1" x14ac:dyDescent="0.3">
      <c r="B97" s="352" t="s">
        <v>59</v>
      </c>
      <c r="C97" s="357">
        <v>1.5</v>
      </c>
      <c r="D97" s="350"/>
      <c r="E97" s="353"/>
    </row>
    <row r="98" spans="2:5" ht="31.5" thickTop="1" thickBot="1" x14ac:dyDescent="0.3">
      <c r="B98" s="123" t="s">
        <v>35</v>
      </c>
      <c r="C98" s="119"/>
      <c r="D98" s="120"/>
      <c r="E98" s="121"/>
    </row>
    <row r="99" spans="2:5" ht="16.5" thickTop="1" thickBot="1" x14ac:dyDescent="0.3">
      <c r="B99" s="74" t="s">
        <v>13</v>
      </c>
      <c r="C99" s="75"/>
      <c r="D99" s="76"/>
      <c r="E99" s="122"/>
    </row>
    <row r="100" spans="2:5" ht="16.5" thickTop="1" thickBot="1" x14ac:dyDescent="0.3">
      <c r="B100" s="78" t="s">
        <v>14</v>
      </c>
      <c r="C100" s="79"/>
      <c r="D100" s="80">
        <f>SUM(D85:D99)</f>
        <v>656.54000000000008</v>
      </c>
      <c r="E100" s="102">
        <f>SUM(E85:E99)</f>
        <v>380</v>
      </c>
    </row>
    <row r="101" spans="2:5" ht="15.75" thickTop="1" x14ac:dyDescent="0.25">
      <c r="B101" s="2" t="s">
        <v>15</v>
      </c>
      <c r="C101" s="2" t="s">
        <v>16</v>
      </c>
      <c r="D101" s="2" t="s">
        <v>16</v>
      </c>
      <c r="E101" s="2"/>
    </row>
    <row r="102" spans="2:5" x14ac:dyDescent="0.25">
      <c r="B102" s="33"/>
      <c r="C102" s="2" t="s">
        <v>17</v>
      </c>
      <c r="D102" s="2" t="s">
        <v>18</v>
      </c>
      <c r="E102" s="2"/>
    </row>
    <row r="103" spans="2:5" x14ac:dyDescent="0.25">
      <c r="C103" s="2"/>
      <c r="D103" s="2" t="s">
        <v>19</v>
      </c>
      <c r="E103" s="2"/>
    </row>
    <row r="104" spans="2:5" x14ac:dyDescent="0.25">
      <c r="C104" s="34" t="s">
        <v>20</v>
      </c>
      <c r="D104" s="2"/>
      <c r="E104" s="2"/>
    </row>
    <row r="105" spans="2:5" x14ac:dyDescent="0.25">
      <c r="B105" s="2"/>
      <c r="D105" s="34" t="s">
        <v>21</v>
      </c>
      <c r="E105" s="2"/>
    </row>
    <row r="108" spans="2:5" ht="18.75" x14ac:dyDescent="0.3">
      <c r="B108" s="35" t="s">
        <v>126</v>
      </c>
      <c r="D108" s="130"/>
      <c r="E108" s="130"/>
    </row>
    <row r="109" spans="2:5" x14ac:dyDescent="0.25">
      <c r="D109" s="130"/>
      <c r="E109" s="130"/>
    </row>
    <row r="110" spans="2:5" ht="21" x14ac:dyDescent="0.25">
      <c r="B110" s="104" t="s">
        <v>63</v>
      </c>
      <c r="C110" s="105"/>
      <c r="D110" s="130"/>
      <c r="E110" s="130"/>
    </row>
    <row r="111" spans="2:5" ht="15.75" thickBot="1" x14ac:dyDescent="0.3">
      <c r="B111" s="130"/>
      <c r="C111" s="130"/>
      <c r="D111" s="130"/>
      <c r="E111" s="130"/>
    </row>
    <row r="112" spans="2:5" ht="46.5" thickTop="1" thickBot="1" x14ac:dyDescent="0.3">
      <c r="B112" s="41" t="s">
        <v>24</v>
      </c>
      <c r="C112" s="38" t="s">
        <v>1</v>
      </c>
      <c r="D112" s="39" t="s">
        <v>2</v>
      </c>
      <c r="E112" s="40" t="s">
        <v>3</v>
      </c>
    </row>
    <row r="113" spans="2:5" ht="15.75" thickTop="1" x14ac:dyDescent="0.25">
      <c r="B113" s="42" t="s">
        <v>50</v>
      </c>
      <c r="C113" s="43">
        <v>300</v>
      </c>
      <c r="D113" s="44">
        <v>308.10000000000002</v>
      </c>
      <c r="E113" s="45">
        <v>200</v>
      </c>
    </row>
    <row r="114" spans="2:5" x14ac:dyDescent="0.25">
      <c r="B114" s="108" t="s">
        <v>46</v>
      </c>
      <c r="C114" s="109">
        <v>6</v>
      </c>
      <c r="D114" s="110"/>
      <c r="E114" s="111"/>
    </row>
    <row r="115" spans="2:5" ht="15.75" thickBot="1" x14ac:dyDescent="0.3">
      <c r="B115" s="112" t="s">
        <v>26</v>
      </c>
      <c r="C115" s="46"/>
      <c r="D115" s="47"/>
      <c r="E115" s="47"/>
    </row>
    <row r="116" spans="2:5" ht="15.75" thickTop="1" x14ac:dyDescent="0.25">
      <c r="B116" s="131" t="s">
        <v>60</v>
      </c>
      <c r="C116" s="132">
        <v>110</v>
      </c>
      <c r="D116" s="50"/>
      <c r="E116" s="51"/>
    </row>
    <row r="117" spans="2:5" x14ac:dyDescent="0.25">
      <c r="B117" s="133" t="s">
        <v>54</v>
      </c>
      <c r="C117" s="69">
        <v>5</v>
      </c>
      <c r="D117" s="134">
        <v>301.39999999999998</v>
      </c>
      <c r="E117" s="55">
        <v>120</v>
      </c>
    </row>
    <row r="118" spans="2:5" x14ac:dyDescent="0.25">
      <c r="B118" s="135" t="s">
        <v>27</v>
      </c>
      <c r="C118" s="65">
        <v>4.5</v>
      </c>
      <c r="D118" s="57"/>
      <c r="E118" s="58"/>
    </row>
    <row r="119" spans="2:5" x14ac:dyDescent="0.25">
      <c r="B119" s="135" t="s">
        <v>52</v>
      </c>
      <c r="C119" s="65">
        <v>4</v>
      </c>
      <c r="D119" s="54"/>
      <c r="E119" s="54"/>
    </row>
    <row r="120" spans="2:5" x14ac:dyDescent="0.25">
      <c r="B120" s="136" t="s">
        <v>28</v>
      </c>
      <c r="C120" s="65">
        <v>1.4</v>
      </c>
      <c r="D120" s="50"/>
      <c r="E120" s="50"/>
    </row>
    <row r="121" spans="2:5" x14ac:dyDescent="0.25">
      <c r="B121" s="136" t="s">
        <v>55</v>
      </c>
      <c r="C121" s="69">
        <v>14</v>
      </c>
      <c r="D121" s="50"/>
      <c r="E121" s="50"/>
    </row>
    <row r="122" spans="2:5" ht="15.75" thickBot="1" x14ac:dyDescent="0.3">
      <c r="B122" s="137" t="s">
        <v>6</v>
      </c>
      <c r="C122" s="138">
        <v>10</v>
      </c>
      <c r="D122" s="139"/>
      <c r="E122" s="139"/>
    </row>
    <row r="123" spans="2:5" ht="15.75" thickTop="1" x14ac:dyDescent="0.25">
      <c r="B123" s="140" t="s">
        <v>61</v>
      </c>
      <c r="C123" s="127">
        <v>80</v>
      </c>
      <c r="D123" s="141"/>
      <c r="E123" s="142"/>
    </row>
    <row r="124" spans="2:5" x14ac:dyDescent="0.25">
      <c r="B124" s="125" t="s">
        <v>58</v>
      </c>
      <c r="C124" s="53">
        <v>10</v>
      </c>
      <c r="D124" s="99"/>
      <c r="E124" s="143"/>
    </row>
    <row r="125" spans="2:5" x14ac:dyDescent="0.25">
      <c r="B125" s="56" t="s">
        <v>27</v>
      </c>
      <c r="C125" s="53">
        <v>2</v>
      </c>
      <c r="D125" s="151">
        <v>54.14</v>
      </c>
      <c r="E125" s="143">
        <v>100</v>
      </c>
    </row>
    <row r="126" spans="2:5" x14ac:dyDescent="0.25">
      <c r="B126" s="144" t="s">
        <v>31</v>
      </c>
      <c r="C126" s="98">
        <v>5</v>
      </c>
      <c r="D126" s="99"/>
      <c r="E126" s="143"/>
    </row>
    <row r="127" spans="2:5" ht="15.75" thickBot="1" x14ac:dyDescent="0.3">
      <c r="B127" s="145" t="s">
        <v>46</v>
      </c>
      <c r="C127" s="146">
        <v>4</v>
      </c>
      <c r="D127" s="99"/>
      <c r="E127" s="143"/>
    </row>
    <row r="128" spans="2:5" ht="31.5" thickTop="1" thickBot="1" x14ac:dyDescent="0.3">
      <c r="B128" s="147" t="s">
        <v>49</v>
      </c>
      <c r="C128" s="148"/>
      <c r="D128" s="66"/>
      <c r="E128" s="71"/>
    </row>
    <row r="129" spans="2:5" ht="16.5" thickTop="1" thickBot="1" x14ac:dyDescent="0.3">
      <c r="B129" s="74" t="s">
        <v>13</v>
      </c>
      <c r="C129" s="75"/>
      <c r="D129" s="76"/>
      <c r="E129" s="149"/>
    </row>
    <row r="130" spans="2:5" ht="16.5" thickTop="1" thickBot="1" x14ac:dyDescent="0.3">
      <c r="B130" s="78" t="s">
        <v>14</v>
      </c>
      <c r="C130" s="79"/>
      <c r="D130" s="80">
        <f>SUM(D113:D129)</f>
        <v>663.64</v>
      </c>
      <c r="E130" s="102">
        <f>SUM(E113:E129)</f>
        <v>420</v>
      </c>
    </row>
    <row r="131" spans="2:5" ht="15.75" thickTop="1" x14ac:dyDescent="0.25">
      <c r="B131" s="2" t="s">
        <v>15</v>
      </c>
      <c r="C131" s="2" t="s">
        <v>16</v>
      </c>
      <c r="D131" s="2" t="s">
        <v>16</v>
      </c>
      <c r="E131" s="150"/>
    </row>
    <row r="132" spans="2:5" x14ac:dyDescent="0.25">
      <c r="B132" s="33"/>
      <c r="C132" s="2" t="s">
        <v>17</v>
      </c>
      <c r="D132" s="2" t="s">
        <v>18</v>
      </c>
      <c r="E132" s="2"/>
    </row>
    <row r="133" spans="2:5" x14ac:dyDescent="0.25">
      <c r="C133" s="2"/>
      <c r="D133" s="2" t="s">
        <v>19</v>
      </c>
      <c r="E133" s="2"/>
    </row>
    <row r="134" spans="2:5" x14ac:dyDescent="0.25">
      <c r="C134" s="34" t="s">
        <v>20</v>
      </c>
      <c r="D134" s="2"/>
      <c r="E134" s="2"/>
    </row>
  </sheetData>
  <pageMargins left="0.7" right="0.7" top="0.75" bottom="0.75" header="0.3" footer="0.3"/>
  <pageSetup paperSize="9" scale="3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4-8.12</vt:lpstr>
      <vt:lpstr>11-15.12</vt:lpstr>
      <vt:lpstr>18-22.12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Dorot Popiela</cp:lastModifiedBy>
  <cp:lastPrinted>2017-11-29T07:45:27Z</cp:lastPrinted>
  <dcterms:created xsi:type="dcterms:W3CDTF">2017-11-27T10:19:06Z</dcterms:created>
  <dcterms:modified xsi:type="dcterms:W3CDTF">2017-12-04T14:00:50Z</dcterms:modified>
</cp:coreProperties>
</file>